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Мои документы\1археологія\статті\2023-lithics-for-solene\to-send\"/>
    </mc:Choice>
  </mc:AlternateContent>
  <xr:revisionPtr revIDLastSave="0" documentId="13_ncr:1_{B00AC07C-CFEE-481D-AC62-40B4B2FE188C}" xr6:coauthVersionLast="47" xr6:coauthVersionMax="47" xr10:uidLastSave="{00000000-0000-0000-0000-000000000000}"/>
  <bookViews>
    <workbookView xWindow="-108" yWindow="-108" windowWidth="23256" windowHeight="12456" tabRatio="500" xr2:uid="{00000000-000D-0000-FFFF-FFFF00000000}"/>
  </bookViews>
  <sheets>
    <sheet name="fig2" sheetId="1" r:id="rId1"/>
  </sheets>
  <calcPr calcId="19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8" i="1" l="1"/>
  <c r="K8" i="1" s="1"/>
  <c r="F7" i="1"/>
  <c r="J7" i="1" s="1"/>
  <c r="F6" i="1"/>
  <c r="K6" i="1" s="1"/>
  <c r="K5" i="1"/>
  <c r="J5" i="1"/>
  <c r="F5" i="1"/>
  <c r="I5" i="1" s="1"/>
  <c r="K4" i="1"/>
  <c r="J4" i="1"/>
  <c r="I4" i="1"/>
  <c r="H4" i="1"/>
  <c r="F4" i="1"/>
  <c r="G4" i="1" s="1"/>
  <c r="F3" i="1"/>
  <c r="J3" i="1" s="1"/>
  <c r="F2" i="1"/>
  <c r="K2" i="1" s="1"/>
  <c r="G3" i="1" l="1"/>
  <c r="H7" i="1"/>
  <c r="G2" i="1"/>
  <c r="I3" i="1"/>
  <c r="K3" i="1"/>
  <c r="G5" i="1"/>
  <c r="I6" i="1"/>
  <c r="K7" i="1"/>
  <c r="G7" i="1"/>
  <c r="H3" i="1"/>
  <c r="G6" i="1"/>
  <c r="I7" i="1"/>
  <c r="H2" i="1"/>
  <c r="H6" i="1"/>
  <c r="I2" i="1"/>
  <c r="J2" i="1"/>
  <c r="H5" i="1"/>
  <c r="J6" i="1"/>
  <c r="G8" i="1"/>
  <c r="H8" i="1"/>
  <c r="I8" i="1"/>
  <c r="J8" i="1"/>
</calcChain>
</file>

<file path=xl/sharedStrings.xml><?xml version="1.0" encoding="utf-8"?>
<sst xmlns="http://schemas.openxmlformats.org/spreadsheetml/2006/main" count="24" uniqueCount="13">
  <si>
    <t>Sac-O1</t>
  </si>
  <si>
    <t>Sac-O3</t>
  </si>
  <si>
    <t>Sac-O5</t>
  </si>
  <si>
    <t>Sac-O6</t>
  </si>
  <si>
    <t>Trest-A/L12</t>
  </si>
  <si>
    <t>Trest-B/L2</t>
  </si>
  <si>
    <t>Trest-B/L3</t>
  </si>
  <si>
    <t>Cores</t>
  </si>
  <si>
    <t>Tools</t>
  </si>
  <si>
    <t>Blades</t>
  </si>
  <si>
    <t>Flakes</t>
  </si>
  <si>
    <t>Complex-Raw counts</t>
  </si>
  <si>
    <t>Percentages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</si>
</sst>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1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78787"/>
      <rgbColor rgb="FF9999FF"/>
      <rgbColor rgb="FFC0504D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4F81BD"/>
      <rgbColor rgb="FF33CCCC"/>
      <rgbColor rgb="FF9BBB59"/>
      <rgbColor rgb="FFFFCC00"/>
      <rgbColor rgb="FFFF9900"/>
      <rgbColor rgb="FFFF6600"/>
      <rgbColor rgb="FF8064A2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c:style val="2"/>
  <c:chart>
    <c:autoTitleDeleted val="1"/>
    <c:view3D>
      <c:rotX val="15"/>
      <c:rotY val="20"/>
      <c:rAngAx val="0"/>
    </c:view3D>
    <c:floor>
      <c:thickness val="0"/>
      <c:spPr>
        <a:noFill/>
        <a:ln w="9360">
          <a:solidFill>
            <a:srgbClr val="878787"/>
          </a:solidFill>
          <a:round/>
        </a:ln>
      </c:spPr>
    </c:floor>
    <c:sideWall>
      <c:thickness val="0"/>
      <c:spPr>
        <a:noFill/>
        <a:ln w="9360">
          <a:solidFill>
            <a:srgbClr val="878787"/>
          </a:solidFill>
          <a:round/>
        </a:ln>
      </c:spPr>
    </c:sideWall>
    <c:backWall>
      <c:thickness val="0"/>
      <c:spPr>
        <a:noFill/>
        <a:ln w="9360">
          <a:solidFill>
            <a:srgbClr val="878787"/>
          </a:solidFill>
          <a:round/>
        </a:ln>
      </c:spPr>
    </c:backWall>
    <c:plotArea>
      <c:layout/>
      <c:bar3DChart>
        <c:barDir val="col"/>
        <c:grouping val="standard"/>
        <c:varyColors val="0"/>
        <c:ser>
          <c:idx val="0"/>
          <c:order val="0"/>
          <c:tx>
            <c:strRef>
              <c:f>'fig2'!$B$9:$B$9</c:f>
              <c:strCache>
                <c:ptCount val="1"/>
                <c:pt idx="0">
                  <c:v>Cores</c:v>
                </c:pt>
              </c:strCache>
            </c:strRef>
          </c:tx>
          <c:spPr>
            <a:solidFill>
              <a:srgbClr val="4F81BD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it-IT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'fig2'!$A$10:$A$16</c:f>
              <c:strCache>
                <c:ptCount val="7"/>
                <c:pt idx="0">
                  <c:v>Sac-O1</c:v>
                </c:pt>
                <c:pt idx="1">
                  <c:v>Sac-O3</c:v>
                </c:pt>
                <c:pt idx="2">
                  <c:v>Sac-O5</c:v>
                </c:pt>
                <c:pt idx="3">
                  <c:v>Sac-O6</c:v>
                </c:pt>
                <c:pt idx="4">
                  <c:v>Trest-A/L12</c:v>
                </c:pt>
                <c:pt idx="5">
                  <c:v>Trest-B/L2</c:v>
                </c:pt>
                <c:pt idx="6">
                  <c:v>Trest-B/L3</c:v>
                </c:pt>
              </c:strCache>
            </c:strRef>
          </c:cat>
          <c:val>
            <c:numRef>
              <c:f>'fig2'!$B$10:$B$16</c:f>
              <c:numCache>
                <c:formatCode>0.0</c:formatCode>
                <c:ptCount val="7"/>
                <c:pt idx="0">
                  <c:v>3.75521557719054</c:v>
                </c:pt>
                <c:pt idx="1">
                  <c:v>3.7037037037037002</c:v>
                </c:pt>
                <c:pt idx="2">
                  <c:v>11.235955056179799</c:v>
                </c:pt>
                <c:pt idx="3">
                  <c:v>21.367521367521402</c:v>
                </c:pt>
                <c:pt idx="4">
                  <c:v>1.4423076923076901</c:v>
                </c:pt>
                <c:pt idx="5">
                  <c:v>3.1531531531531498</c:v>
                </c:pt>
                <c:pt idx="6">
                  <c:v>1.4492753623188399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96-4573-A56C-3A60D22E08FB}"/>
            </c:ext>
          </c:extLst>
        </c:ser>
        <c:ser>
          <c:idx val="1"/>
          <c:order val="1"/>
          <c:tx>
            <c:strRef>
              <c:f>'fig2'!$C$9:$C$9</c:f>
              <c:strCache>
                <c:ptCount val="1"/>
                <c:pt idx="0">
                  <c:v>Tools</c:v>
                </c:pt>
              </c:strCache>
            </c:strRef>
          </c:tx>
          <c:spPr>
            <a:solidFill>
              <a:srgbClr val="C0504D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it-IT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'fig2'!$A$10:$A$16</c:f>
              <c:strCache>
                <c:ptCount val="7"/>
                <c:pt idx="0">
                  <c:v>Sac-O1</c:v>
                </c:pt>
                <c:pt idx="1">
                  <c:v>Sac-O3</c:v>
                </c:pt>
                <c:pt idx="2">
                  <c:v>Sac-O5</c:v>
                </c:pt>
                <c:pt idx="3">
                  <c:v>Sac-O6</c:v>
                </c:pt>
                <c:pt idx="4">
                  <c:v>Trest-A/L12</c:v>
                </c:pt>
                <c:pt idx="5">
                  <c:v>Trest-B/L2</c:v>
                </c:pt>
                <c:pt idx="6">
                  <c:v>Trest-B/L3</c:v>
                </c:pt>
              </c:strCache>
            </c:strRef>
          </c:cat>
          <c:val>
            <c:numRef>
              <c:f>'fig2'!$C$10:$C$16</c:f>
              <c:numCache>
                <c:formatCode>0.0</c:formatCode>
                <c:ptCount val="7"/>
                <c:pt idx="0">
                  <c:v>38.873435326842802</c:v>
                </c:pt>
                <c:pt idx="1">
                  <c:v>31.9088319088319</c:v>
                </c:pt>
                <c:pt idx="2">
                  <c:v>46.067415730337103</c:v>
                </c:pt>
                <c:pt idx="3">
                  <c:v>35.897435897435898</c:v>
                </c:pt>
                <c:pt idx="4">
                  <c:v>46.153846153846203</c:v>
                </c:pt>
                <c:pt idx="5">
                  <c:v>45.0450450450451</c:v>
                </c:pt>
                <c:pt idx="6">
                  <c:v>56.038647342995198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896-4573-A56C-3A60D22E08FB}"/>
            </c:ext>
          </c:extLst>
        </c:ser>
        <c:ser>
          <c:idx val="2"/>
          <c:order val="2"/>
          <c:tx>
            <c:strRef>
              <c:f>'fig2'!$D$9:$D$9</c:f>
              <c:strCache>
                <c:ptCount val="1"/>
                <c:pt idx="0">
                  <c:v>Blades</c:v>
                </c:pt>
              </c:strCache>
            </c:strRef>
          </c:tx>
          <c:spPr>
            <a:solidFill>
              <a:srgbClr val="9BBB59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it-IT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'fig2'!$A$10:$A$16</c:f>
              <c:strCache>
                <c:ptCount val="7"/>
                <c:pt idx="0">
                  <c:v>Sac-O1</c:v>
                </c:pt>
                <c:pt idx="1">
                  <c:v>Sac-O3</c:v>
                </c:pt>
                <c:pt idx="2">
                  <c:v>Sac-O5</c:v>
                </c:pt>
                <c:pt idx="3">
                  <c:v>Sac-O6</c:v>
                </c:pt>
                <c:pt idx="4">
                  <c:v>Trest-A/L12</c:v>
                </c:pt>
                <c:pt idx="5">
                  <c:v>Trest-B/L2</c:v>
                </c:pt>
                <c:pt idx="6">
                  <c:v>Trest-B/L3</c:v>
                </c:pt>
              </c:strCache>
            </c:strRef>
          </c:cat>
          <c:val>
            <c:numRef>
              <c:f>'fig2'!$D$10:$D$16</c:f>
              <c:numCache>
                <c:formatCode>0.0</c:formatCode>
                <c:ptCount val="7"/>
                <c:pt idx="0">
                  <c:v>11.474269819193299</c:v>
                </c:pt>
                <c:pt idx="1">
                  <c:v>19.0883190883191</c:v>
                </c:pt>
                <c:pt idx="2">
                  <c:v>23.595505617977501</c:v>
                </c:pt>
                <c:pt idx="3">
                  <c:v>6.83760683760684</c:v>
                </c:pt>
                <c:pt idx="4">
                  <c:v>30.769230769230798</c:v>
                </c:pt>
                <c:pt idx="5">
                  <c:v>21.6216216216216</c:v>
                </c:pt>
                <c:pt idx="6">
                  <c:v>23.6714975845411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896-4573-A56C-3A60D22E08FB}"/>
            </c:ext>
          </c:extLst>
        </c:ser>
        <c:ser>
          <c:idx val="3"/>
          <c:order val="3"/>
          <c:tx>
            <c:strRef>
              <c:f>'fig2'!$E$9:$E$9</c:f>
              <c:strCache>
                <c:ptCount val="1"/>
                <c:pt idx="0">
                  <c:v>Flakes</c:v>
                </c:pt>
              </c:strCache>
            </c:strRef>
          </c:tx>
          <c:spPr>
            <a:solidFill>
              <a:srgbClr val="8064A2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it-IT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'fig2'!$A$10:$A$16</c:f>
              <c:strCache>
                <c:ptCount val="7"/>
                <c:pt idx="0">
                  <c:v>Sac-O1</c:v>
                </c:pt>
                <c:pt idx="1">
                  <c:v>Sac-O3</c:v>
                </c:pt>
                <c:pt idx="2">
                  <c:v>Sac-O5</c:v>
                </c:pt>
                <c:pt idx="3">
                  <c:v>Sac-O6</c:v>
                </c:pt>
                <c:pt idx="4">
                  <c:v>Trest-A/L12</c:v>
                </c:pt>
                <c:pt idx="5">
                  <c:v>Trest-B/L2</c:v>
                </c:pt>
                <c:pt idx="6">
                  <c:v>Trest-B/L3</c:v>
                </c:pt>
              </c:strCache>
            </c:strRef>
          </c:cat>
          <c:val>
            <c:numRef>
              <c:f>'fig2'!$E$10:$E$16</c:f>
              <c:numCache>
                <c:formatCode>0.0</c:formatCode>
                <c:ptCount val="7"/>
                <c:pt idx="0">
                  <c:v>45.897079276773297</c:v>
                </c:pt>
                <c:pt idx="1">
                  <c:v>45.299145299145302</c:v>
                </c:pt>
                <c:pt idx="2">
                  <c:v>19.101123595505602</c:v>
                </c:pt>
                <c:pt idx="3">
                  <c:v>35.897435897435898</c:v>
                </c:pt>
                <c:pt idx="4">
                  <c:v>21.634615384615401</c:v>
                </c:pt>
                <c:pt idx="5">
                  <c:v>30.180180180180201</c:v>
                </c:pt>
                <c:pt idx="6">
                  <c:v>18.840579710144901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896-4573-A56C-3A60D22E08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72047244"/>
        <c:axId val="17133248"/>
        <c:axId val="51485908"/>
      </c:bar3DChart>
      <c:catAx>
        <c:axId val="720472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it-IT"/>
          </a:p>
        </c:txPr>
        <c:crossAx val="17133248"/>
        <c:crosses val="autoZero"/>
        <c:auto val="1"/>
        <c:lblAlgn val="ctr"/>
        <c:lblOffset val="100"/>
        <c:noMultiLvlLbl val="0"/>
      </c:catAx>
      <c:valAx>
        <c:axId val="17133248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numFmt formatCode="0.0" sourceLinked="0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it-IT"/>
          </a:p>
        </c:txPr>
        <c:crossAx val="72047244"/>
        <c:crosses val="autoZero"/>
        <c:crossBetween val="between"/>
      </c:valAx>
      <c:serAx>
        <c:axId val="51485908"/>
        <c:scaling>
          <c:orientation val="minMax"/>
        </c:scaling>
        <c:delete val="0"/>
        <c:axPos val="b"/>
        <c:numFmt formatCode="0.0" sourceLinked="1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it-IT"/>
          </a:p>
        </c:txPr>
        <c:crossAx val="17133248"/>
        <c:crosses val="autoZero"/>
      </c:serAx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endParaRPr lang="it-IT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442440</xdr:colOff>
      <xdr:row>0</xdr:row>
      <xdr:rowOff>144720</xdr:rowOff>
    </xdr:from>
    <xdr:to>
      <xdr:col>17</xdr:col>
      <xdr:colOff>0</xdr:colOff>
      <xdr:row>25</xdr:row>
      <xdr:rowOff>175320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6"/>
  <sheetViews>
    <sheetView tabSelected="1" zoomScaleNormal="100" workbookViewId="0">
      <selection activeCell="A13" sqref="A13"/>
    </sheetView>
  </sheetViews>
  <sheetFormatPr defaultColWidth="8.5546875" defaultRowHeight="14.4" x14ac:dyDescent="0.3"/>
  <cols>
    <col min="1" max="1" width="20.6640625" customWidth="1"/>
    <col min="2" max="2" width="9" customWidth="1"/>
    <col min="3" max="3" width="9.44140625" customWidth="1"/>
    <col min="4" max="5" width="9" customWidth="1"/>
    <col min="6" max="6" width="9.44140625" customWidth="1"/>
    <col min="7" max="7" width="6.44140625" customWidth="1"/>
    <col min="8" max="10" width="5.44140625" customWidth="1"/>
    <col min="11" max="11" width="6.44140625" customWidth="1"/>
  </cols>
  <sheetData>
    <row r="1" spans="1:11" x14ac:dyDescent="0.3">
      <c r="A1" t="s">
        <v>11</v>
      </c>
      <c r="B1" t="s">
        <v>7</v>
      </c>
      <c r="C1" t="s">
        <v>8</v>
      </c>
      <c r="D1" t="s">
        <v>9</v>
      </c>
      <c r="E1" t="s">
        <v>10</v>
      </c>
    </row>
    <row r="2" spans="1:11" x14ac:dyDescent="0.3">
      <c r="A2" t="s">
        <v>0</v>
      </c>
      <c r="B2">
        <v>54</v>
      </c>
      <c r="C2">
        <v>559</v>
      </c>
      <c r="D2">
        <v>165</v>
      </c>
      <c r="E2">
        <v>660</v>
      </c>
      <c r="F2">
        <f t="shared" ref="F2:F8" si="0">SUM(B2:E2)</f>
        <v>1438</v>
      </c>
      <c r="G2" s="1">
        <f>100*B2/$F$2</f>
        <v>3.7552155771905422</v>
      </c>
      <c r="H2" s="1">
        <f>100*C2/$F$2</f>
        <v>38.873435326842838</v>
      </c>
      <c r="I2" s="1">
        <f>100*D2/$F$2</f>
        <v>11.474269819193324</v>
      </c>
      <c r="J2" s="1">
        <f>100*E2/$F$2</f>
        <v>45.897079276773297</v>
      </c>
      <c r="K2" s="1">
        <f>100*F2/$F$2</f>
        <v>100</v>
      </c>
    </row>
    <row r="3" spans="1:11" x14ac:dyDescent="0.3">
      <c r="A3" t="s">
        <v>1</v>
      </c>
      <c r="B3">
        <v>13</v>
      </c>
      <c r="C3">
        <v>112</v>
      </c>
      <c r="D3">
        <v>67</v>
      </c>
      <c r="E3">
        <v>159</v>
      </c>
      <c r="F3">
        <f t="shared" si="0"/>
        <v>351</v>
      </c>
      <c r="G3" s="1">
        <f>100*B3/$F$3</f>
        <v>3.7037037037037037</v>
      </c>
      <c r="H3" s="1">
        <f>100*C3/$F$3</f>
        <v>31.90883190883191</v>
      </c>
      <c r="I3" s="1">
        <f>100*D3/$F$3</f>
        <v>19.088319088319089</v>
      </c>
      <c r="J3" s="1">
        <f>100*E3/$F$3</f>
        <v>45.299145299145302</v>
      </c>
      <c r="K3" s="1">
        <f>100*F3/$F$3</f>
        <v>100</v>
      </c>
    </row>
    <row r="4" spans="1:11" x14ac:dyDescent="0.3">
      <c r="A4" t="s">
        <v>2</v>
      </c>
      <c r="B4">
        <v>10</v>
      </c>
      <c r="C4">
        <v>41</v>
      </c>
      <c r="D4">
        <v>21</v>
      </c>
      <c r="E4">
        <v>17</v>
      </c>
      <c r="F4">
        <f t="shared" si="0"/>
        <v>89</v>
      </c>
      <c r="G4" s="1">
        <f>100*B4/$F$4</f>
        <v>11.235955056179776</v>
      </c>
      <c r="H4" s="1">
        <f>100*C4/$F$4</f>
        <v>46.067415730337082</v>
      </c>
      <c r="I4" s="1">
        <f>100*D4/$F$4</f>
        <v>23.59550561797753</v>
      </c>
      <c r="J4" s="1">
        <f>100*E4/$F$4</f>
        <v>19.101123595505619</v>
      </c>
      <c r="K4" s="1">
        <f>100*F4/$F$4</f>
        <v>100</v>
      </c>
    </row>
    <row r="5" spans="1:11" x14ac:dyDescent="0.3">
      <c r="A5" t="s">
        <v>3</v>
      </c>
      <c r="B5">
        <v>50</v>
      </c>
      <c r="C5">
        <v>84</v>
      </c>
      <c r="D5">
        <v>16</v>
      </c>
      <c r="E5">
        <v>84</v>
      </c>
      <c r="F5">
        <f t="shared" si="0"/>
        <v>234</v>
      </c>
      <c r="G5" s="1">
        <f>100*B5/$F$5</f>
        <v>21.367521367521366</v>
      </c>
      <c r="H5" s="1">
        <f>100*C5/$F$5</f>
        <v>35.897435897435898</v>
      </c>
      <c r="I5" s="1">
        <f>100*D5/$F$5</f>
        <v>6.8376068376068373</v>
      </c>
      <c r="J5" s="1">
        <f>100*E5/$F$5</f>
        <v>35.897435897435898</v>
      </c>
      <c r="K5" s="1">
        <f>100*F5/$F$5</f>
        <v>100</v>
      </c>
    </row>
    <row r="6" spans="1:11" x14ac:dyDescent="0.3">
      <c r="A6" t="s">
        <v>4</v>
      </c>
      <c r="B6">
        <v>3</v>
      </c>
      <c r="C6">
        <v>96</v>
      </c>
      <c r="D6">
        <v>64</v>
      </c>
      <c r="E6">
        <v>45</v>
      </c>
      <c r="F6">
        <f t="shared" si="0"/>
        <v>208</v>
      </c>
      <c r="G6" s="1">
        <f>100*B6/$F$6</f>
        <v>1.4423076923076923</v>
      </c>
      <c r="H6" s="1">
        <f>100*C6/$F$6</f>
        <v>46.153846153846153</v>
      </c>
      <c r="I6" s="1">
        <f>100*D6/$F$6</f>
        <v>30.76923076923077</v>
      </c>
      <c r="J6" s="1">
        <f>100*E6/$F$6</f>
        <v>21.634615384615383</v>
      </c>
      <c r="K6" s="1">
        <f>100*F6/$F$6</f>
        <v>100</v>
      </c>
    </row>
    <row r="7" spans="1:11" x14ac:dyDescent="0.3">
      <c r="A7" t="s">
        <v>5</v>
      </c>
      <c r="B7">
        <v>7</v>
      </c>
      <c r="C7">
        <v>100</v>
      </c>
      <c r="D7">
        <v>48</v>
      </c>
      <c r="E7">
        <v>67</v>
      </c>
      <c r="F7">
        <f t="shared" si="0"/>
        <v>222</v>
      </c>
      <c r="G7" s="1">
        <f>100*B7/$F$7</f>
        <v>3.1531531531531534</v>
      </c>
      <c r="H7" s="1">
        <f>100*C7/$F$7</f>
        <v>45.045045045045043</v>
      </c>
      <c r="I7" s="1">
        <f>100*D7/$F$7</f>
        <v>21.621621621621621</v>
      </c>
      <c r="J7" s="1">
        <f>100*E7/$F$7</f>
        <v>30.18018018018018</v>
      </c>
      <c r="K7" s="1">
        <f>100*F7/$F$7</f>
        <v>100</v>
      </c>
    </row>
    <row r="8" spans="1:11" x14ac:dyDescent="0.3">
      <c r="A8" t="s">
        <v>6</v>
      </c>
      <c r="B8">
        <v>3</v>
      </c>
      <c r="C8">
        <v>116</v>
      </c>
      <c r="D8">
        <v>49</v>
      </c>
      <c r="E8">
        <v>39</v>
      </c>
      <c r="F8">
        <f t="shared" si="0"/>
        <v>207</v>
      </c>
      <c r="G8" s="1">
        <f>100*B8/$F$8</f>
        <v>1.4492753623188406</v>
      </c>
      <c r="H8" s="1">
        <f>100*C8/$F$8</f>
        <v>56.038647342995169</v>
      </c>
      <c r="I8" s="1">
        <f>100*D8/$F$8</f>
        <v>23.671497584541061</v>
      </c>
      <c r="J8" s="1">
        <f>100*E8/$F$8</f>
        <v>18.840579710144926</v>
      </c>
      <c r="K8" s="1">
        <f>100*F8/$F$8</f>
        <v>100</v>
      </c>
    </row>
    <row r="9" spans="1:11" x14ac:dyDescent="0.3">
      <c r="A9" t="s">
        <v>12</v>
      </c>
      <c r="B9" t="s">
        <v>7</v>
      </c>
      <c r="C9" t="s">
        <v>8</v>
      </c>
      <c r="D9" t="s">
        <v>9</v>
      </c>
      <c r="E9" t="s">
        <v>10</v>
      </c>
    </row>
    <row r="10" spans="1:11" x14ac:dyDescent="0.3">
      <c r="A10" t="s">
        <v>0</v>
      </c>
      <c r="B10" s="2">
        <v>3.75521557719054</v>
      </c>
      <c r="C10" s="2">
        <v>38.873435326842802</v>
      </c>
      <c r="D10" s="2">
        <v>11.474269819193299</v>
      </c>
      <c r="E10" s="2">
        <v>45.897079276773297</v>
      </c>
      <c r="F10" s="2">
        <v>100</v>
      </c>
    </row>
    <row r="11" spans="1:11" x14ac:dyDescent="0.3">
      <c r="A11" t="s">
        <v>1</v>
      </c>
      <c r="B11" s="2">
        <v>3.7037037037037002</v>
      </c>
      <c r="C11" s="2">
        <v>31.9088319088319</v>
      </c>
      <c r="D11" s="2">
        <v>19.0883190883191</v>
      </c>
      <c r="E11" s="2">
        <v>45.299145299145302</v>
      </c>
      <c r="F11" s="2">
        <v>100</v>
      </c>
    </row>
    <row r="12" spans="1:11" x14ac:dyDescent="0.3">
      <c r="A12" t="s">
        <v>2</v>
      </c>
      <c r="B12" s="2">
        <v>11.235955056179799</v>
      </c>
      <c r="C12" s="2">
        <v>46.067415730337103</v>
      </c>
      <c r="D12" s="2">
        <v>23.595505617977501</v>
      </c>
      <c r="E12" s="2">
        <v>19.101123595505602</v>
      </c>
      <c r="F12" s="2">
        <v>100</v>
      </c>
    </row>
    <row r="13" spans="1:11" x14ac:dyDescent="0.3">
      <c r="A13" t="s">
        <v>3</v>
      </c>
      <c r="B13" s="2">
        <v>21.367521367521402</v>
      </c>
      <c r="C13" s="2">
        <v>35.897435897435898</v>
      </c>
      <c r="D13" s="2">
        <v>6.83760683760684</v>
      </c>
      <c r="E13" s="2">
        <v>35.897435897435898</v>
      </c>
      <c r="F13" s="2">
        <v>100</v>
      </c>
    </row>
    <row r="14" spans="1:11" x14ac:dyDescent="0.3">
      <c r="A14" t="s">
        <v>4</v>
      </c>
      <c r="B14" s="2">
        <v>1.4423076923076901</v>
      </c>
      <c r="C14" s="2">
        <v>46.153846153846203</v>
      </c>
      <c r="D14" s="2">
        <v>30.769230769230798</v>
      </c>
      <c r="E14" s="2">
        <v>21.634615384615401</v>
      </c>
      <c r="F14" s="2">
        <v>100</v>
      </c>
    </row>
    <row r="15" spans="1:11" x14ac:dyDescent="0.3">
      <c r="A15" t="s">
        <v>5</v>
      </c>
      <c r="B15" s="2">
        <v>3.1531531531531498</v>
      </c>
      <c r="C15" s="2">
        <v>45.0450450450451</v>
      </c>
      <c r="D15" s="2">
        <v>21.6216216216216</v>
      </c>
      <c r="E15" s="2">
        <v>30.180180180180201</v>
      </c>
      <c r="F15" s="2">
        <v>100</v>
      </c>
    </row>
    <row r="16" spans="1:11" x14ac:dyDescent="0.3">
      <c r="A16" t="s">
        <v>6</v>
      </c>
      <c r="B16" s="2">
        <v>1.4492753623188399</v>
      </c>
      <c r="C16" s="2">
        <v>56.038647342995198</v>
      </c>
      <c r="D16" s="2">
        <v>23.6714975845411</v>
      </c>
      <c r="E16" s="2">
        <v>18.840579710144901</v>
      </c>
      <c r="F16" s="2">
        <v>100</v>
      </c>
    </row>
  </sheetData>
  <pageMargins left="0.7" right="0.7" top="0.75" bottom="0.75" header="0.511811023622047" footer="0.511811023622047"/>
  <pageSetup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23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Пользователь Windows</dc:creator>
  <dc:description/>
  <cp:lastModifiedBy>Utente</cp:lastModifiedBy>
  <cp:revision>1</cp:revision>
  <dcterms:created xsi:type="dcterms:W3CDTF">2020-02-07T08:22:03Z</dcterms:created>
  <dcterms:modified xsi:type="dcterms:W3CDTF">2023-07-16T11:23:46Z</dcterms:modified>
  <dc:language>en-US</dc:language>
</cp:coreProperties>
</file>