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erminette-archeometry-09-2020\JLS-dossier-complet-020222\review-10-2022\"/>
    </mc:Choice>
  </mc:AlternateContent>
  <xr:revisionPtr revIDLastSave="0" documentId="13_ncr:1_{FF429378-5B40-4375-A17B-46C328B35DF6}" xr6:coauthVersionLast="47" xr6:coauthVersionMax="47" xr10:uidLastSave="{00000000-0000-0000-0000-000000000000}"/>
  <bookViews>
    <workbookView xWindow="60" yWindow="1605" windowWidth="26490" windowHeight="15600" xr2:uid="{F6834838-D19C-4F2F-AD0C-C93E99DEFE2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5" i="1" l="1"/>
  <c r="J72" i="1"/>
</calcChain>
</file>

<file path=xl/sharedStrings.xml><?xml version="1.0" encoding="utf-8"?>
<sst xmlns="http://schemas.openxmlformats.org/spreadsheetml/2006/main" count="456" uniqueCount="153">
  <si>
    <t>Ath "Les Haleurs"</t>
  </si>
  <si>
    <t>St.</t>
  </si>
  <si>
    <t>F362</t>
  </si>
  <si>
    <t>F373</t>
  </si>
  <si>
    <t>phtanite</t>
  </si>
  <si>
    <t>Céroux-Mousty</t>
  </si>
  <si>
    <t>362-47</t>
  </si>
  <si>
    <t>373-4</t>
  </si>
  <si>
    <t>µSRaman</t>
  </si>
  <si>
    <t>F048</t>
  </si>
  <si>
    <t>--</t>
  </si>
  <si>
    <t>048-35 + 048-33</t>
  </si>
  <si>
    <t>048-59</t>
  </si>
  <si>
    <t>F269</t>
  </si>
  <si>
    <t>269-4</t>
  </si>
  <si>
    <t>269-45 + 269-34 + 269-39</t>
  </si>
  <si>
    <t>F392</t>
  </si>
  <si>
    <t>392-57 + 392-7</t>
  </si>
  <si>
    <t>392-27</t>
  </si>
  <si>
    <t>F391-392</t>
  </si>
  <si>
    <t>F272</t>
  </si>
  <si>
    <t>Hainaut (Blaton-Sirault-Baudour)</t>
  </si>
  <si>
    <t>Samples location</t>
  </si>
  <si>
    <t>Id.</t>
  </si>
  <si>
    <t>Geological samples</t>
  </si>
  <si>
    <t>Blaton-1</t>
  </si>
  <si>
    <t>Blaton-2</t>
  </si>
  <si>
    <t>Blaton-3</t>
  </si>
  <si>
    <t>Binocular</t>
  </si>
  <si>
    <t>Cambrian</t>
  </si>
  <si>
    <t>Lower Namurian</t>
  </si>
  <si>
    <t>Archaeological samples</t>
  </si>
  <si>
    <t>Blaton-4</t>
  </si>
  <si>
    <t>Blaton (canal Nimy-Blaton)</t>
  </si>
  <si>
    <t>Sirault (disused quarry)</t>
  </si>
  <si>
    <t>Sirault-1</t>
  </si>
  <si>
    <t>Sirault-2</t>
  </si>
  <si>
    <t>Sirault-3</t>
  </si>
  <si>
    <t>Sirault-4</t>
  </si>
  <si>
    <t>µSRaman, MOP, XRD</t>
  </si>
  <si>
    <t>Namêche (disused quarry)</t>
  </si>
  <si>
    <t>Nam-1</t>
  </si>
  <si>
    <t>Nam-2</t>
  </si>
  <si>
    <t>Nam-3</t>
  </si>
  <si>
    <t>Visé (disued quarry)</t>
  </si>
  <si>
    <t>Nam-4</t>
  </si>
  <si>
    <t>Visé-1</t>
  </si>
  <si>
    <t>Visé-2</t>
  </si>
  <si>
    <t>Visé-3</t>
  </si>
  <si>
    <t>nodular chert</t>
  </si>
  <si>
    <t>Hoyoux valley (old railway)</t>
  </si>
  <si>
    <t>µSRaman, XRD</t>
  </si>
  <si>
    <t>Tournaisian</t>
  </si>
  <si>
    <t>black flint</t>
  </si>
  <si>
    <t>Obourg</t>
  </si>
  <si>
    <t>Upper Cretaceous</t>
  </si>
  <si>
    <t>chert-2</t>
  </si>
  <si>
    <t>chert-3</t>
  </si>
  <si>
    <t>chert-1</t>
  </si>
  <si>
    <t>Obourg-1</t>
  </si>
  <si>
    <t>Obourg-2</t>
  </si>
  <si>
    <t>Methods</t>
  </si>
  <si>
    <t>Repository</t>
  </si>
  <si>
    <t>AWaP</t>
  </si>
  <si>
    <t>Number</t>
  </si>
  <si>
    <t>Age (geology)</t>
  </si>
  <si>
    <t>RBINS</t>
  </si>
  <si>
    <t>µSRaman, MOP, XRD, EDS</t>
  </si>
  <si>
    <t>Horion-Hozémont</t>
  </si>
  <si>
    <t>HH-1</t>
  </si>
  <si>
    <t>HH-2</t>
  </si>
  <si>
    <t>HH-3</t>
  </si>
  <si>
    <t>HH-4</t>
  </si>
  <si>
    <t>HH-5</t>
  </si>
  <si>
    <t>HH-6</t>
  </si>
  <si>
    <t>HH-7</t>
  </si>
  <si>
    <t>HH-8</t>
  </si>
  <si>
    <t>HH-9</t>
  </si>
  <si>
    <t>HH-10</t>
  </si>
  <si>
    <t>HH-11</t>
  </si>
  <si>
    <t>F21--&gt;F21</t>
  </si>
  <si>
    <t>1969 roughouts</t>
  </si>
  <si>
    <t>Prehistomuseum</t>
  </si>
  <si>
    <t>Prehistomuseum: Ramioul (Flémalle)</t>
  </si>
  <si>
    <t>micaceous sandstone of HH</t>
  </si>
  <si>
    <t>HH: Horion-Hozémont (Grâce-Hollogne)</t>
  </si>
  <si>
    <t>OB-1 --&gt; OB-6</t>
  </si>
  <si>
    <t>LANEV</t>
  </si>
  <si>
    <t>DR1 to DR29</t>
  </si>
  <si>
    <t>Noirfontaine workshop</t>
  </si>
  <si>
    <t>MOP, XRD</t>
  </si>
  <si>
    <t>LON</t>
  </si>
  <si>
    <t>CM1 --&gt; CM-4</t>
  </si>
  <si>
    <t>µSRaman, XRD, MOP</t>
  </si>
  <si>
    <t>Sx-1</t>
  </si>
  <si>
    <t>Sx-2</t>
  </si>
  <si>
    <t>Caster trench (Eben-Emael)</t>
  </si>
  <si>
    <t>Musée des Celtes</t>
  </si>
  <si>
    <t>Horion-Hozémont and Céroux-Mousty</t>
  </si>
  <si>
    <t>micaceous sandstone of HH (MSHH)</t>
  </si>
  <si>
    <t>Archéosite Aubechies</t>
  </si>
  <si>
    <t>1981 &amp; 1982: 377, 402, 371, 386, 410, 1/2E-P2</t>
  </si>
  <si>
    <t>Aubechies "Coron-Maton"</t>
  </si>
  <si>
    <t>1979: 2381 (F10), 2373 (F22), 2101 (F19)</t>
  </si>
  <si>
    <t>1999: 4626 (F117)</t>
  </si>
  <si>
    <t>1984: 2337 (F76), 2321 (F65), 2324 (F66), 2325 (F66)</t>
  </si>
  <si>
    <t>Ath "Les Hâleurs"</t>
  </si>
  <si>
    <t>AT-1</t>
  </si>
  <si>
    <t>AT-2</t>
  </si>
  <si>
    <t>AT-5</t>
  </si>
  <si>
    <t>AT-6</t>
  </si>
  <si>
    <t>AC-7 --&gt; AC-9</t>
  </si>
  <si>
    <t>AC-10 --&gt; AC-13</t>
  </si>
  <si>
    <t>MSHH and phtanite</t>
  </si>
  <si>
    <t>AC-14</t>
  </si>
  <si>
    <t>MSHH</t>
  </si>
  <si>
    <t>ATH17 – F362 Inv. 362-47</t>
  </si>
  <si>
    <t>ATH17 – F373 Inv. 373-4</t>
  </si>
  <si>
    <t>ATH17 – F269 Inv. 269-4</t>
  </si>
  <si>
    <t>AT-7</t>
  </si>
  <si>
    <t>ATH17 – F269 Inv. 269-49, 269-34 et 269-39</t>
  </si>
  <si>
    <t>ATH17 – F392 Inv. 392-57 et 392-7</t>
  </si>
  <si>
    <t>ATH17 – F392 Inv. 392-27</t>
  </si>
  <si>
    <t>OZ-1 --&gt; OZ-3</t>
  </si>
  <si>
    <t xml:space="preserve">19B/52/0579, 0579; 19B/51/ 0566; </t>
  </si>
  <si>
    <t xml:space="preserve">19B/116/1402, 1406, 1402; 19B112/3652; 19B/116/1046;  </t>
  </si>
  <si>
    <t xml:space="preserve">19B/119/1444, 1445; 19B/116/1402; 19B/119/1436; 19B/116/1405 </t>
  </si>
  <si>
    <t>Cretaceous</t>
  </si>
  <si>
    <t>OZ-4 --&gt; OZ-8</t>
  </si>
  <si>
    <t>OZ-9 --&gt; OZ-13</t>
  </si>
  <si>
    <t>Excavations 1966-1967, 2017</t>
  </si>
  <si>
    <t>Terville (Lorraine, France)</t>
  </si>
  <si>
    <t xml:space="preserve">613 IJOP BB184   492 ; 613 GHIJ BB33   481 </t>
  </si>
  <si>
    <t xml:space="preserve">INRAP, Metz </t>
  </si>
  <si>
    <t>HSG-84</t>
  </si>
  <si>
    <t>S1 Z7 C2 P5 -- 392391/392-41</t>
  </si>
  <si>
    <t>HAL 01/06 secteur 1, zone 6 -- 272-13 (284)</t>
  </si>
  <si>
    <t>Square</t>
  </si>
  <si>
    <t>Campanian</t>
  </si>
  <si>
    <t>Cambr &amp; L. Nam</t>
  </si>
  <si>
    <t>Oleye "al zeppe" (Waremme)</t>
  </si>
  <si>
    <t>Laneuville (Libramont-Chevigny)</t>
  </si>
  <si>
    <t>Longlier (Neufchâteau)</t>
  </si>
  <si>
    <t>Oleye "al zèpe"</t>
  </si>
  <si>
    <t>Hollogne-sur-Geer "Douze Bonniers"</t>
  </si>
  <si>
    <t>Supporting Information 1 : dataset of LPC black adzes (fragments, roughouts) and geological samples</t>
  </si>
  <si>
    <t>Raw material (Belgian name)</t>
  </si>
  <si>
    <t>Origin</t>
  </si>
  <si>
    <t>AWaP: Agence Wallonne du Patrimoine</t>
  </si>
  <si>
    <t>flint (Saint-Symphorien)</t>
  </si>
  <si>
    <t>Ormeignies-Blicquy "Petite Rosière"</t>
  </si>
  <si>
    <t>n =</t>
  </si>
  <si>
    <t xml:space="preserve">n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</si>
</sst>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0" xfId="0" quotePrefix="1" applyBorder="1" applyAlignment="1">
      <alignment horizontal="center"/>
    </xf>
    <xf numFmtId="0" fontId="0" fillId="0" borderId="45" xfId="0" quotePrefix="1" applyBorder="1" applyAlignment="1">
      <alignment horizontal="center"/>
    </xf>
    <xf numFmtId="0" fontId="0" fillId="0" borderId="39" xfId="0" quotePrefix="1" applyBorder="1" applyAlignment="1">
      <alignment horizontal="center"/>
    </xf>
    <xf numFmtId="0" fontId="0" fillId="0" borderId="15" xfId="0" quotePrefix="1" applyBorder="1" applyAlignment="1">
      <alignment horizontal="center"/>
    </xf>
    <xf numFmtId="0" fontId="0" fillId="0" borderId="45" xfId="0" quotePrefix="1" applyBorder="1" applyAlignment="1">
      <alignment horizontal="left"/>
    </xf>
    <xf numFmtId="0" fontId="0" fillId="0" borderId="10" xfId="0" quotePrefix="1" applyBorder="1" applyAlignment="1">
      <alignment horizontal="center"/>
    </xf>
    <xf numFmtId="0" fontId="4" fillId="0" borderId="0" xfId="0" applyFont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5" xfId="0" applyBorder="1" applyAlignment="1">
      <alignment horizontal="left"/>
    </xf>
    <xf numFmtId="0" fontId="1" fillId="0" borderId="0" xfId="0" applyFont="1"/>
    <xf numFmtId="0" fontId="1" fillId="2" borderId="29" xfId="0" applyFont="1" applyFill="1" applyBorder="1"/>
    <xf numFmtId="0" fontId="1" fillId="2" borderId="30" xfId="0" applyFont="1" applyFill="1" applyBorder="1" applyAlignment="1">
      <alignment horizontal="left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0" borderId="40" xfId="0" applyBorder="1" applyAlignment="1">
      <alignment horizontal="left"/>
    </xf>
    <xf numFmtId="0" fontId="0" fillId="0" borderId="36" xfId="0" applyBorder="1"/>
    <xf numFmtId="0" fontId="0" fillId="0" borderId="2" xfId="0" quotePrefix="1" applyBorder="1" applyAlignment="1">
      <alignment horizontal="center"/>
    </xf>
    <xf numFmtId="0" fontId="1" fillId="2" borderId="45" xfId="0" applyFont="1" applyFill="1" applyBorder="1" applyAlignment="1">
      <alignment horizontal="center" vertical="center" wrapText="1"/>
    </xf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7159-824A-42B2-925D-EA7B7CA8DCD6}">
  <dimension ref="B2:K91"/>
  <sheetViews>
    <sheetView tabSelected="1" workbookViewId="0">
      <selection activeCell="B2" sqref="B2"/>
    </sheetView>
  </sheetViews>
  <sheetFormatPr baseColWidth="10" defaultRowHeight="15" x14ac:dyDescent="0.25"/>
  <cols>
    <col min="2" max="2" width="34.42578125" customWidth="1"/>
    <col min="3" max="3" width="10.140625" style="3" customWidth="1"/>
    <col min="4" max="4" width="46.5703125" style="3" customWidth="1"/>
    <col min="5" max="5" width="22.85546875" style="3" customWidth="1"/>
    <col min="6" max="6" width="33.140625" style="3" customWidth="1"/>
    <col min="7" max="7" width="24.140625" style="3" customWidth="1"/>
    <col min="8" max="8" width="34.28515625" style="3" customWidth="1"/>
    <col min="9" max="9" width="19.85546875" style="3" customWidth="1"/>
    <col min="10" max="10" width="8.140625" style="3" customWidth="1"/>
    <col min="11" max="11" width="24" style="3" customWidth="1"/>
  </cols>
  <sheetData>
    <row r="2" spans="2:11" ht="15.75" x14ac:dyDescent="0.25">
      <c r="B2" s="62" t="s">
        <v>145</v>
      </c>
      <c r="C2" s="16"/>
    </row>
    <row r="3" spans="2:11" ht="19.5" thickBot="1" x14ac:dyDescent="0.35">
      <c r="B3" s="17"/>
      <c r="C3" s="16"/>
    </row>
    <row r="4" spans="2:11" ht="15.75" thickBot="1" x14ac:dyDescent="0.3">
      <c r="B4" s="63" t="s">
        <v>31</v>
      </c>
      <c r="C4" s="64"/>
      <c r="D4" s="65"/>
      <c r="E4" s="65"/>
      <c r="F4" s="65"/>
      <c r="G4" s="65"/>
      <c r="H4" s="65"/>
      <c r="I4" s="65"/>
      <c r="J4" s="65"/>
      <c r="K4" s="66"/>
    </row>
    <row r="5" spans="2:11" s="2" customFormat="1" ht="30.75" thickBot="1" x14ac:dyDescent="0.3">
      <c r="B5" s="70" t="s">
        <v>22</v>
      </c>
      <c r="C5" s="77" t="s">
        <v>1</v>
      </c>
      <c r="D5" s="68" t="s">
        <v>137</v>
      </c>
      <c r="E5" s="68" t="s">
        <v>23</v>
      </c>
      <c r="F5" s="68" t="s">
        <v>146</v>
      </c>
      <c r="G5" s="68" t="s">
        <v>61</v>
      </c>
      <c r="H5" s="68" t="s">
        <v>147</v>
      </c>
      <c r="I5" s="68" t="s">
        <v>65</v>
      </c>
      <c r="J5" s="68" t="s">
        <v>64</v>
      </c>
      <c r="K5" s="69" t="s">
        <v>62</v>
      </c>
    </row>
    <row r="6" spans="2:11" x14ac:dyDescent="0.25">
      <c r="B6" s="54" t="s">
        <v>0</v>
      </c>
      <c r="C6" s="25" t="s">
        <v>2</v>
      </c>
      <c r="D6" s="1" t="s">
        <v>6</v>
      </c>
      <c r="E6" s="1"/>
      <c r="F6" s="1" t="s">
        <v>4</v>
      </c>
      <c r="G6" s="1" t="s">
        <v>8</v>
      </c>
      <c r="H6" s="1" t="s">
        <v>5</v>
      </c>
      <c r="I6" s="1" t="s">
        <v>29</v>
      </c>
      <c r="J6" s="1">
        <v>1</v>
      </c>
      <c r="K6" s="7" t="s">
        <v>63</v>
      </c>
    </row>
    <row r="7" spans="2:11" x14ac:dyDescent="0.25">
      <c r="B7" s="55" t="s">
        <v>0</v>
      </c>
      <c r="C7" s="26" t="s">
        <v>3</v>
      </c>
      <c r="D7" s="5" t="s">
        <v>7</v>
      </c>
      <c r="E7" s="5"/>
      <c r="F7" s="5" t="s">
        <v>4</v>
      </c>
      <c r="G7" s="5" t="s">
        <v>8</v>
      </c>
      <c r="H7" s="5" t="s">
        <v>5</v>
      </c>
      <c r="I7" s="5" t="s">
        <v>29</v>
      </c>
      <c r="J7" s="5">
        <v>1</v>
      </c>
      <c r="K7" s="9" t="s">
        <v>63</v>
      </c>
    </row>
    <row r="8" spans="2:11" x14ac:dyDescent="0.25">
      <c r="B8" s="55" t="s">
        <v>0</v>
      </c>
      <c r="C8" s="26" t="s">
        <v>9</v>
      </c>
      <c r="D8" s="5" t="s">
        <v>12</v>
      </c>
      <c r="E8" s="5"/>
      <c r="F8" s="5" t="s">
        <v>4</v>
      </c>
      <c r="G8" s="35" t="s">
        <v>28</v>
      </c>
      <c r="H8" s="5" t="s">
        <v>5</v>
      </c>
      <c r="I8" s="5" t="s">
        <v>29</v>
      </c>
      <c r="J8" s="5">
        <v>1</v>
      </c>
      <c r="K8" s="9" t="s">
        <v>63</v>
      </c>
    </row>
    <row r="9" spans="2:11" x14ac:dyDescent="0.25">
      <c r="B9" s="55" t="s">
        <v>0</v>
      </c>
      <c r="C9" s="26" t="s">
        <v>9</v>
      </c>
      <c r="D9" s="5" t="s">
        <v>11</v>
      </c>
      <c r="E9" s="5"/>
      <c r="F9" s="5" t="s">
        <v>4</v>
      </c>
      <c r="G9" s="35" t="s">
        <v>28</v>
      </c>
      <c r="H9" s="5" t="s">
        <v>5</v>
      </c>
      <c r="I9" s="5" t="s">
        <v>29</v>
      </c>
      <c r="J9" s="5">
        <v>2</v>
      </c>
      <c r="K9" s="9" t="s">
        <v>63</v>
      </c>
    </row>
    <row r="10" spans="2:11" x14ac:dyDescent="0.25">
      <c r="B10" s="55" t="s">
        <v>0</v>
      </c>
      <c r="C10" s="26" t="s">
        <v>13</v>
      </c>
      <c r="D10" s="5" t="s">
        <v>14</v>
      </c>
      <c r="E10" s="5"/>
      <c r="F10" s="5" t="s">
        <v>4</v>
      </c>
      <c r="G10" s="5" t="s">
        <v>8</v>
      </c>
      <c r="H10" s="5" t="s">
        <v>5</v>
      </c>
      <c r="I10" s="5" t="s">
        <v>29</v>
      </c>
      <c r="J10" s="5">
        <v>1</v>
      </c>
      <c r="K10" s="9" t="s">
        <v>63</v>
      </c>
    </row>
    <row r="11" spans="2:11" x14ac:dyDescent="0.25">
      <c r="B11" s="55" t="s">
        <v>0</v>
      </c>
      <c r="C11" s="26" t="s">
        <v>13</v>
      </c>
      <c r="D11" s="5" t="s">
        <v>15</v>
      </c>
      <c r="E11" s="5"/>
      <c r="F11" s="5" t="s">
        <v>4</v>
      </c>
      <c r="G11" s="5" t="s">
        <v>8</v>
      </c>
      <c r="H11" s="5" t="s">
        <v>5</v>
      </c>
      <c r="I11" s="5" t="s">
        <v>29</v>
      </c>
      <c r="J11" s="5">
        <v>3</v>
      </c>
      <c r="K11" s="9" t="s">
        <v>63</v>
      </c>
    </row>
    <row r="12" spans="2:11" x14ac:dyDescent="0.25">
      <c r="B12" s="55" t="s">
        <v>0</v>
      </c>
      <c r="C12" s="26" t="s">
        <v>16</v>
      </c>
      <c r="D12" s="5" t="s">
        <v>17</v>
      </c>
      <c r="E12" s="5"/>
      <c r="F12" s="5" t="s">
        <v>4</v>
      </c>
      <c r="G12" s="5" t="s">
        <v>8</v>
      </c>
      <c r="H12" s="5" t="s">
        <v>5</v>
      </c>
      <c r="I12" s="5" t="s">
        <v>29</v>
      </c>
      <c r="J12" s="5">
        <v>2</v>
      </c>
      <c r="K12" s="9" t="s">
        <v>63</v>
      </c>
    </row>
    <row r="13" spans="2:11" x14ac:dyDescent="0.25">
      <c r="B13" s="55" t="s">
        <v>0</v>
      </c>
      <c r="C13" s="26" t="s">
        <v>16</v>
      </c>
      <c r="D13" s="5" t="s">
        <v>18</v>
      </c>
      <c r="E13" s="5"/>
      <c r="F13" s="5" t="s">
        <v>4</v>
      </c>
      <c r="G13" s="5" t="s">
        <v>8</v>
      </c>
      <c r="H13" s="5" t="s">
        <v>5</v>
      </c>
      <c r="I13" s="5" t="s">
        <v>29</v>
      </c>
      <c r="J13" s="5">
        <v>1</v>
      </c>
      <c r="K13" s="9" t="s">
        <v>63</v>
      </c>
    </row>
    <row r="14" spans="2:11" x14ac:dyDescent="0.25">
      <c r="B14" s="55" t="s">
        <v>0</v>
      </c>
      <c r="C14" s="26" t="s">
        <v>19</v>
      </c>
      <c r="D14" s="5" t="s">
        <v>135</v>
      </c>
      <c r="E14" s="5"/>
      <c r="F14" s="5" t="s">
        <v>4</v>
      </c>
      <c r="G14" s="5" t="s">
        <v>8</v>
      </c>
      <c r="H14" s="5" t="s">
        <v>5</v>
      </c>
      <c r="I14" s="5" t="s">
        <v>29</v>
      </c>
      <c r="J14" s="5">
        <v>2</v>
      </c>
      <c r="K14" s="9" t="s">
        <v>63</v>
      </c>
    </row>
    <row r="15" spans="2:11" ht="15.75" thickBot="1" x14ac:dyDescent="0.3">
      <c r="B15" s="59" t="s">
        <v>0</v>
      </c>
      <c r="C15" s="72" t="s">
        <v>20</v>
      </c>
      <c r="D15" s="33" t="s">
        <v>136</v>
      </c>
      <c r="E15" s="33"/>
      <c r="F15" s="33" t="s">
        <v>4</v>
      </c>
      <c r="G15" s="73" t="s">
        <v>28</v>
      </c>
      <c r="H15" s="33" t="s">
        <v>21</v>
      </c>
      <c r="I15" s="33" t="s">
        <v>30</v>
      </c>
      <c r="J15" s="33">
        <v>1</v>
      </c>
      <c r="K15" s="36" t="s">
        <v>63</v>
      </c>
    </row>
    <row r="16" spans="2:11" x14ac:dyDescent="0.25">
      <c r="B16" s="54" t="s">
        <v>89</v>
      </c>
      <c r="C16" s="25" t="s">
        <v>80</v>
      </c>
      <c r="D16" s="76" t="s">
        <v>130</v>
      </c>
      <c r="E16" s="1" t="s">
        <v>81</v>
      </c>
      <c r="F16" s="1" t="s">
        <v>99</v>
      </c>
      <c r="G16" s="76" t="s">
        <v>28</v>
      </c>
      <c r="H16" s="1" t="s">
        <v>68</v>
      </c>
      <c r="I16" s="1" t="s">
        <v>30</v>
      </c>
      <c r="J16" s="1">
        <v>1940</v>
      </c>
      <c r="K16" s="7" t="s">
        <v>82</v>
      </c>
    </row>
    <row r="17" spans="2:11" ht="15.75" thickBot="1" x14ac:dyDescent="0.3">
      <c r="B17" s="60" t="s">
        <v>89</v>
      </c>
      <c r="C17" s="27" t="s">
        <v>80</v>
      </c>
      <c r="D17" s="52" t="s">
        <v>130</v>
      </c>
      <c r="E17" s="22" t="s">
        <v>88</v>
      </c>
      <c r="F17" s="22" t="s">
        <v>115</v>
      </c>
      <c r="G17" s="22" t="s">
        <v>8</v>
      </c>
      <c r="H17" s="22" t="s">
        <v>68</v>
      </c>
      <c r="I17" s="22" t="s">
        <v>30</v>
      </c>
      <c r="J17" s="22">
        <v>29</v>
      </c>
      <c r="K17" s="24" t="s">
        <v>82</v>
      </c>
    </row>
    <row r="18" spans="2:11" ht="15.75" thickBot="1" x14ac:dyDescent="0.3">
      <c r="B18" s="57" t="s">
        <v>150</v>
      </c>
      <c r="C18" s="74" t="s">
        <v>101</v>
      </c>
      <c r="D18" s="75"/>
      <c r="E18" s="38" t="s">
        <v>86</v>
      </c>
      <c r="F18" s="38" t="s">
        <v>115</v>
      </c>
      <c r="G18" s="38" t="s">
        <v>8</v>
      </c>
      <c r="H18" s="38" t="s">
        <v>68</v>
      </c>
      <c r="I18" s="38" t="s">
        <v>30</v>
      </c>
      <c r="J18" s="38">
        <v>6</v>
      </c>
      <c r="K18" s="39" t="s">
        <v>100</v>
      </c>
    </row>
    <row r="19" spans="2:11" x14ac:dyDescent="0.25">
      <c r="B19" s="54" t="s">
        <v>102</v>
      </c>
      <c r="C19" s="41" t="s">
        <v>103</v>
      </c>
      <c r="D19" s="1"/>
      <c r="E19" s="1" t="s">
        <v>111</v>
      </c>
      <c r="F19" s="1" t="s">
        <v>113</v>
      </c>
      <c r="G19" s="1" t="s">
        <v>8</v>
      </c>
      <c r="H19" s="1" t="s">
        <v>98</v>
      </c>
      <c r="I19" s="5" t="s">
        <v>139</v>
      </c>
      <c r="J19" s="1">
        <v>3</v>
      </c>
      <c r="K19" s="7" t="s">
        <v>100</v>
      </c>
    </row>
    <row r="20" spans="2:11" x14ac:dyDescent="0.25">
      <c r="B20" s="55" t="s">
        <v>102</v>
      </c>
      <c r="C20" s="42" t="s">
        <v>105</v>
      </c>
      <c r="D20" s="5"/>
      <c r="E20" s="5" t="s">
        <v>112</v>
      </c>
      <c r="F20" s="5" t="s">
        <v>113</v>
      </c>
      <c r="G20" s="5" t="s">
        <v>8</v>
      </c>
      <c r="H20" s="5"/>
      <c r="I20" s="5" t="s">
        <v>139</v>
      </c>
      <c r="J20" s="5">
        <v>4</v>
      </c>
      <c r="K20" s="9" t="s">
        <v>100</v>
      </c>
    </row>
    <row r="21" spans="2:11" ht="15.75" thickBot="1" x14ac:dyDescent="0.3">
      <c r="B21" s="59" t="s">
        <v>102</v>
      </c>
      <c r="C21" s="43" t="s">
        <v>104</v>
      </c>
      <c r="D21" s="33"/>
      <c r="E21" s="33" t="s">
        <v>114</v>
      </c>
      <c r="F21" s="33" t="s">
        <v>115</v>
      </c>
      <c r="G21" s="33" t="s">
        <v>8</v>
      </c>
      <c r="H21" s="33"/>
      <c r="I21" s="33" t="s">
        <v>30</v>
      </c>
      <c r="J21" s="33">
        <v>1</v>
      </c>
      <c r="K21" s="36" t="s">
        <v>100</v>
      </c>
    </row>
    <row r="22" spans="2:11" x14ac:dyDescent="0.25">
      <c r="B22" s="54" t="s">
        <v>106</v>
      </c>
      <c r="C22" s="41" t="s">
        <v>116</v>
      </c>
      <c r="D22" s="1"/>
      <c r="E22" s="1" t="s">
        <v>107</v>
      </c>
      <c r="F22" s="1" t="s">
        <v>4</v>
      </c>
      <c r="G22" s="1" t="s">
        <v>8</v>
      </c>
      <c r="H22" s="1" t="s">
        <v>5</v>
      </c>
      <c r="I22" s="1" t="s">
        <v>29</v>
      </c>
      <c r="J22" s="1">
        <v>1</v>
      </c>
      <c r="K22" s="7" t="s">
        <v>66</v>
      </c>
    </row>
    <row r="23" spans="2:11" x14ac:dyDescent="0.25">
      <c r="B23" s="55" t="s">
        <v>106</v>
      </c>
      <c r="C23" s="42" t="s">
        <v>117</v>
      </c>
      <c r="D23" s="5"/>
      <c r="E23" s="5" t="s">
        <v>108</v>
      </c>
      <c r="F23" s="5" t="s">
        <v>4</v>
      </c>
      <c r="G23" s="5" t="s">
        <v>8</v>
      </c>
      <c r="H23" s="5" t="s">
        <v>5</v>
      </c>
      <c r="I23" s="5" t="s">
        <v>29</v>
      </c>
      <c r="J23" s="5">
        <v>1</v>
      </c>
      <c r="K23" s="9" t="s">
        <v>66</v>
      </c>
    </row>
    <row r="24" spans="2:11" x14ac:dyDescent="0.25">
      <c r="B24" s="55" t="s">
        <v>106</v>
      </c>
      <c r="C24" s="42" t="s">
        <v>118</v>
      </c>
      <c r="D24" s="5"/>
      <c r="E24" s="5" t="s">
        <v>109</v>
      </c>
      <c r="F24" s="5" t="s">
        <v>4</v>
      </c>
      <c r="G24" s="5" t="s">
        <v>8</v>
      </c>
      <c r="H24" s="5" t="s">
        <v>5</v>
      </c>
      <c r="I24" s="5" t="s">
        <v>29</v>
      </c>
      <c r="J24" s="5">
        <v>1</v>
      </c>
      <c r="K24" s="9" t="s">
        <v>66</v>
      </c>
    </row>
    <row r="25" spans="2:11" x14ac:dyDescent="0.25">
      <c r="B25" s="55" t="s">
        <v>106</v>
      </c>
      <c r="C25" s="42" t="s">
        <v>120</v>
      </c>
      <c r="D25" s="5"/>
      <c r="E25" s="5" t="s">
        <v>110</v>
      </c>
      <c r="F25" s="5" t="s">
        <v>4</v>
      </c>
      <c r="G25" s="5" t="s">
        <v>8</v>
      </c>
      <c r="H25" s="5" t="s">
        <v>5</v>
      </c>
      <c r="I25" s="5" t="s">
        <v>29</v>
      </c>
      <c r="J25" s="5">
        <v>1</v>
      </c>
      <c r="K25" s="9" t="s">
        <v>66</v>
      </c>
    </row>
    <row r="26" spans="2:11" x14ac:dyDescent="0.25">
      <c r="B26" s="55" t="s">
        <v>106</v>
      </c>
      <c r="C26" s="42" t="s">
        <v>121</v>
      </c>
      <c r="D26" s="5"/>
      <c r="E26" s="5" t="s">
        <v>119</v>
      </c>
      <c r="F26" s="5" t="s">
        <v>4</v>
      </c>
      <c r="G26" s="5" t="s">
        <v>8</v>
      </c>
      <c r="H26" s="5" t="s">
        <v>5</v>
      </c>
      <c r="I26" s="5" t="s">
        <v>29</v>
      </c>
      <c r="J26" s="5">
        <v>1</v>
      </c>
      <c r="K26" s="9" t="s">
        <v>66</v>
      </c>
    </row>
    <row r="27" spans="2:11" ht="15.75" thickBot="1" x14ac:dyDescent="0.3">
      <c r="B27" s="59" t="s">
        <v>106</v>
      </c>
      <c r="C27" s="43" t="s">
        <v>122</v>
      </c>
      <c r="D27" s="33"/>
      <c r="E27" s="33" t="s">
        <v>110</v>
      </c>
      <c r="F27" s="33" t="s">
        <v>4</v>
      </c>
      <c r="G27" s="33" t="s">
        <v>8</v>
      </c>
      <c r="H27" s="33" t="s">
        <v>5</v>
      </c>
      <c r="I27" s="33" t="s">
        <v>29</v>
      </c>
      <c r="J27" s="33">
        <v>1</v>
      </c>
      <c r="K27" s="36" t="s">
        <v>66</v>
      </c>
    </row>
    <row r="28" spans="2:11" x14ac:dyDescent="0.25">
      <c r="B28" s="54" t="s">
        <v>140</v>
      </c>
      <c r="C28" s="44" t="s">
        <v>124</v>
      </c>
      <c r="D28" s="1"/>
      <c r="E28" s="1" t="s">
        <v>123</v>
      </c>
      <c r="F28" s="1" t="s">
        <v>149</v>
      </c>
      <c r="G28" s="1" t="s">
        <v>8</v>
      </c>
      <c r="H28" s="1" t="s">
        <v>127</v>
      </c>
      <c r="I28" s="1" t="s">
        <v>138</v>
      </c>
      <c r="J28" s="1">
        <v>3</v>
      </c>
      <c r="K28" s="7" t="s">
        <v>66</v>
      </c>
    </row>
    <row r="29" spans="2:11" x14ac:dyDescent="0.25">
      <c r="B29" s="55" t="s">
        <v>143</v>
      </c>
      <c r="C29" s="45" t="s">
        <v>125</v>
      </c>
      <c r="D29" s="5"/>
      <c r="E29" s="5" t="s">
        <v>128</v>
      </c>
      <c r="F29" s="5" t="s">
        <v>113</v>
      </c>
      <c r="G29" s="5"/>
      <c r="H29" s="5"/>
      <c r="I29" s="5" t="s">
        <v>139</v>
      </c>
      <c r="J29" s="5">
        <v>5</v>
      </c>
      <c r="K29" s="9" t="s">
        <v>66</v>
      </c>
    </row>
    <row r="30" spans="2:11" ht="15.75" thickBot="1" x14ac:dyDescent="0.3">
      <c r="B30" s="60" t="s">
        <v>143</v>
      </c>
      <c r="C30" s="46" t="s">
        <v>126</v>
      </c>
      <c r="D30" s="22"/>
      <c r="E30" s="22" t="s">
        <v>129</v>
      </c>
      <c r="F30" s="22" t="s">
        <v>113</v>
      </c>
      <c r="G30" s="22"/>
      <c r="H30" s="22"/>
      <c r="I30" s="22" t="s">
        <v>139</v>
      </c>
      <c r="J30" s="22">
        <v>2</v>
      </c>
      <c r="K30" s="24" t="s">
        <v>66</v>
      </c>
    </row>
    <row r="31" spans="2:11" ht="15.75" thickBot="1" x14ac:dyDescent="0.3">
      <c r="B31" s="57" t="s">
        <v>141</v>
      </c>
      <c r="C31" s="47" t="s">
        <v>10</v>
      </c>
      <c r="D31" s="38"/>
      <c r="E31" s="38" t="s">
        <v>87</v>
      </c>
      <c r="F31" s="38" t="s">
        <v>115</v>
      </c>
      <c r="G31" s="38" t="s">
        <v>8</v>
      </c>
      <c r="H31" s="38" t="s">
        <v>68</v>
      </c>
      <c r="I31" s="38" t="s">
        <v>30</v>
      </c>
      <c r="J31" s="38">
        <v>1</v>
      </c>
      <c r="K31" s="39" t="s">
        <v>97</v>
      </c>
    </row>
    <row r="32" spans="2:11" ht="15.75" thickBot="1" x14ac:dyDescent="0.3">
      <c r="B32" s="58" t="s">
        <v>144</v>
      </c>
      <c r="C32" s="48" t="s">
        <v>10</v>
      </c>
      <c r="D32" s="11"/>
      <c r="E32" s="11" t="s">
        <v>134</v>
      </c>
      <c r="F32" s="11" t="s">
        <v>4</v>
      </c>
      <c r="G32" s="11" t="s">
        <v>8</v>
      </c>
      <c r="H32" s="11" t="s">
        <v>5</v>
      </c>
      <c r="I32" s="11" t="s">
        <v>29</v>
      </c>
      <c r="J32" s="11">
        <v>1</v>
      </c>
      <c r="K32" s="12" t="s">
        <v>66</v>
      </c>
    </row>
    <row r="33" spans="2:11" ht="15.75" thickBot="1" x14ac:dyDescent="0.3">
      <c r="B33" s="56" t="s">
        <v>142</v>
      </c>
      <c r="C33" s="49" t="s">
        <v>10</v>
      </c>
      <c r="D33" s="37"/>
      <c r="E33" s="37" t="s">
        <v>91</v>
      </c>
      <c r="F33" s="37" t="s">
        <v>115</v>
      </c>
      <c r="G33" s="37" t="s">
        <v>8</v>
      </c>
      <c r="H33" s="37" t="s">
        <v>68</v>
      </c>
      <c r="I33" s="37" t="s">
        <v>30</v>
      </c>
      <c r="J33" s="37">
        <v>1</v>
      </c>
      <c r="K33" s="40" t="s">
        <v>97</v>
      </c>
    </row>
    <row r="34" spans="2:11" ht="15.75" thickBot="1" x14ac:dyDescent="0.3">
      <c r="B34" s="58" t="s">
        <v>131</v>
      </c>
      <c r="C34" s="51" t="s">
        <v>132</v>
      </c>
      <c r="D34" s="11"/>
      <c r="E34" s="50" t="s">
        <v>10</v>
      </c>
      <c r="F34" s="11" t="s">
        <v>4</v>
      </c>
      <c r="G34" s="11" t="s">
        <v>28</v>
      </c>
      <c r="H34" s="11" t="s">
        <v>5</v>
      </c>
      <c r="I34" s="11" t="s">
        <v>29</v>
      </c>
      <c r="J34" s="11">
        <v>2</v>
      </c>
      <c r="K34" s="12" t="s">
        <v>133</v>
      </c>
    </row>
    <row r="35" spans="2:11" ht="15.75" thickBot="1" x14ac:dyDescent="0.3">
      <c r="B35" s="78"/>
      <c r="C35" s="79"/>
      <c r="D35" s="79" t="s">
        <v>148</v>
      </c>
      <c r="E35" s="82" t="s">
        <v>83</v>
      </c>
      <c r="F35" s="82"/>
      <c r="G35" s="82" t="s">
        <v>85</v>
      </c>
      <c r="H35" s="82"/>
      <c r="I35" s="81" t="s">
        <v>152</v>
      </c>
      <c r="J35" s="80">
        <f>+SUM(J6:J34)</f>
        <v>2019</v>
      </c>
      <c r="K35" s="80"/>
    </row>
    <row r="36" spans="2:11" ht="15.75" thickBot="1" x14ac:dyDescent="0.3"/>
    <row r="37" spans="2:11" ht="30.75" thickBot="1" x14ac:dyDescent="0.3">
      <c r="B37" s="71" t="s">
        <v>24</v>
      </c>
      <c r="C37" s="65"/>
      <c r="D37" s="66"/>
      <c r="E37" s="67" t="s">
        <v>23</v>
      </c>
      <c r="F37" s="68" t="s">
        <v>146</v>
      </c>
      <c r="G37" s="68" t="s">
        <v>61</v>
      </c>
      <c r="H37" s="65"/>
      <c r="I37" s="68" t="s">
        <v>65</v>
      </c>
      <c r="J37" s="68" t="s">
        <v>64</v>
      </c>
      <c r="K37" s="69" t="s">
        <v>62</v>
      </c>
    </row>
    <row r="38" spans="2:11" x14ac:dyDescent="0.25">
      <c r="B38" s="4" t="s">
        <v>33</v>
      </c>
      <c r="C38" s="1"/>
      <c r="D38" s="1"/>
      <c r="E38" s="1" t="s">
        <v>25</v>
      </c>
      <c r="F38" s="19" t="s">
        <v>4</v>
      </c>
      <c r="G38" s="28" t="s">
        <v>67</v>
      </c>
      <c r="H38" s="29"/>
      <c r="I38" s="1" t="s">
        <v>30</v>
      </c>
      <c r="J38" s="1">
        <v>1</v>
      </c>
      <c r="K38" s="7" t="s">
        <v>66</v>
      </c>
    </row>
    <row r="39" spans="2:11" x14ac:dyDescent="0.25">
      <c r="B39" s="8" t="s">
        <v>33</v>
      </c>
      <c r="C39" s="5"/>
      <c r="D39" s="5"/>
      <c r="E39" s="5" t="s">
        <v>26</v>
      </c>
      <c r="F39" s="18" t="s">
        <v>4</v>
      </c>
      <c r="G39" s="6" t="s">
        <v>67</v>
      </c>
      <c r="I39" s="5" t="s">
        <v>30</v>
      </c>
      <c r="J39" s="5">
        <v>1</v>
      </c>
      <c r="K39" s="9" t="s">
        <v>66</v>
      </c>
    </row>
    <row r="40" spans="2:11" x14ac:dyDescent="0.25">
      <c r="B40" s="8" t="s">
        <v>33</v>
      </c>
      <c r="C40" s="5"/>
      <c r="D40" s="5"/>
      <c r="E40" s="5" t="s">
        <v>27</v>
      </c>
      <c r="F40" s="18" t="s">
        <v>4</v>
      </c>
      <c r="G40" s="6" t="s">
        <v>28</v>
      </c>
      <c r="I40" s="5" t="s">
        <v>30</v>
      </c>
      <c r="J40" s="5">
        <v>1</v>
      </c>
      <c r="K40" s="9" t="s">
        <v>66</v>
      </c>
    </row>
    <row r="41" spans="2:11" ht="15.75" thickBot="1" x14ac:dyDescent="0.3">
      <c r="B41" s="20" t="s">
        <v>33</v>
      </c>
      <c r="C41" s="22"/>
      <c r="D41" s="22"/>
      <c r="E41" s="22" t="s">
        <v>32</v>
      </c>
      <c r="F41" s="23" t="s">
        <v>4</v>
      </c>
      <c r="G41" s="21" t="s">
        <v>28</v>
      </c>
      <c r="H41" s="30"/>
      <c r="I41" s="22" t="s">
        <v>30</v>
      </c>
      <c r="J41" s="22">
        <v>1</v>
      </c>
      <c r="K41" s="24" t="s">
        <v>66</v>
      </c>
    </row>
    <row r="42" spans="2:11" x14ac:dyDescent="0.25">
      <c r="B42" s="4" t="s">
        <v>34</v>
      </c>
      <c r="C42" s="1"/>
      <c r="D42" s="1"/>
      <c r="E42" s="1" t="s">
        <v>35</v>
      </c>
      <c r="F42" s="19" t="s">
        <v>4</v>
      </c>
      <c r="G42" s="28" t="s">
        <v>67</v>
      </c>
      <c r="H42" s="29"/>
      <c r="I42" s="1" t="s">
        <v>30</v>
      </c>
      <c r="J42" s="1">
        <v>1</v>
      </c>
      <c r="K42" s="7" t="s">
        <v>66</v>
      </c>
    </row>
    <row r="43" spans="2:11" x14ac:dyDescent="0.25">
      <c r="B43" s="8" t="s">
        <v>34</v>
      </c>
      <c r="C43" s="5"/>
      <c r="D43" s="5"/>
      <c r="E43" s="5" t="s">
        <v>36</v>
      </c>
      <c r="F43" s="18" t="s">
        <v>4</v>
      </c>
      <c r="G43" s="6" t="s">
        <v>67</v>
      </c>
      <c r="I43" s="5" t="s">
        <v>30</v>
      </c>
      <c r="J43" s="5">
        <v>1</v>
      </c>
      <c r="K43" s="9" t="s">
        <v>66</v>
      </c>
    </row>
    <row r="44" spans="2:11" x14ac:dyDescent="0.25">
      <c r="B44" s="8" t="s">
        <v>34</v>
      </c>
      <c r="C44" s="5"/>
      <c r="D44" s="5"/>
      <c r="E44" s="5" t="s">
        <v>37</v>
      </c>
      <c r="F44" s="18" t="s">
        <v>4</v>
      </c>
      <c r="G44" s="6" t="s">
        <v>8</v>
      </c>
      <c r="I44" s="5" t="s">
        <v>30</v>
      </c>
      <c r="J44" s="5">
        <v>1</v>
      </c>
      <c r="K44" s="9" t="s">
        <v>66</v>
      </c>
    </row>
    <row r="45" spans="2:11" x14ac:dyDescent="0.25">
      <c r="B45" s="8" t="s">
        <v>34</v>
      </c>
      <c r="C45" s="5"/>
      <c r="D45" s="5"/>
      <c r="E45" s="5" t="s">
        <v>38</v>
      </c>
      <c r="F45" s="18" t="s">
        <v>4</v>
      </c>
      <c r="G45" s="6" t="s">
        <v>28</v>
      </c>
      <c r="I45" s="5" t="s">
        <v>30</v>
      </c>
      <c r="J45" s="5">
        <v>1</v>
      </c>
      <c r="K45" s="9" t="s">
        <v>66</v>
      </c>
    </row>
    <row r="46" spans="2:11" ht="15.75" thickBot="1" x14ac:dyDescent="0.3">
      <c r="B46" s="20" t="s">
        <v>40</v>
      </c>
      <c r="C46" s="22"/>
      <c r="D46" s="22"/>
      <c r="E46" s="22" t="s">
        <v>41</v>
      </c>
      <c r="F46" s="23" t="s">
        <v>4</v>
      </c>
      <c r="G46" s="21" t="s">
        <v>28</v>
      </c>
      <c r="H46" s="30"/>
      <c r="I46" s="22" t="s">
        <v>30</v>
      </c>
      <c r="J46" s="22">
        <v>1</v>
      </c>
      <c r="K46" s="24" t="s">
        <v>66</v>
      </c>
    </row>
    <row r="47" spans="2:11" x14ac:dyDescent="0.25">
      <c r="B47" s="4" t="s">
        <v>40</v>
      </c>
      <c r="C47" s="1"/>
      <c r="D47" s="1"/>
      <c r="E47" s="1" t="s">
        <v>42</v>
      </c>
      <c r="F47" s="19" t="s">
        <v>4</v>
      </c>
      <c r="G47" s="28" t="s">
        <v>28</v>
      </c>
      <c r="H47" s="29"/>
      <c r="I47" s="1" t="s">
        <v>30</v>
      </c>
      <c r="J47" s="1">
        <v>1</v>
      </c>
      <c r="K47" s="7" t="s">
        <v>66</v>
      </c>
    </row>
    <row r="48" spans="2:11" x14ac:dyDescent="0.25">
      <c r="B48" s="8" t="s">
        <v>40</v>
      </c>
      <c r="C48" s="5"/>
      <c r="D48" s="5"/>
      <c r="E48" s="5" t="s">
        <v>43</v>
      </c>
      <c r="F48" s="18" t="s">
        <v>4</v>
      </c>
      <c r="G48" s="6" t="s">
        <v>28</v>
      </c>
      <c r="I48" s="5" t="s">
        <v>30</v>
      </c>
      <c r="J48" s="5">
        <v>1</v>
      </c>
      <c r="K48" s="9" t="s">
        <v>66</v>
      </c>
    </row>
    <row r="49" spans="2:11" ht="15.75" thickBot="1" x14ac:dyDescent="0.3">
      <c r="B49" s="20" t="s">
        <v>40</v>
      </c>
      <c r="C49" s="22"/>
      <c r="D49" s="22"/>
      <c r="E49" s="22" t="s">
        <v>45</v>
      </c>
      <c r="F49" s="23" t="s">
        <v>4</v>
      </c>
      <c r="G49" s="21" t="s">
        <v>28</v>
      </c>
      <c r="H49" s="30"/>
      <c r="I49" s="22" t="s">
        <v>30</v>
      </c>
      <c r="J49" s="22">
        <v>1</v>
      </c>
      <c r="K49" s="24" t="s">
        <v>66</v>
      </c>
    </row>
    <row r="50" spans="2:11" x14ac:dyDescent="0.25">
      <c r="B50" s="4" t="s">
        <v>44</v>
      </c>
      <c r="C50" s="1"/>
      <c r="D50" s="1"/>
      <c r="E50" s="1" t="s">
        <v>46</v>
      </c>
      <c r="F50" s="19" t="s">
        <v>4</v>
      </c>
      <c r="G50" s="28" t="s">
        <v>39</v>
      </c>
      <c r="H50" s="29"/>
      <c r="I50" s="1" t="s">
        <v>30</v>
      </c>
      <c r="J50" s="1">
        <v>1</v>
      </c>
      <c r="K50" s="7" t="s">
        <v>66</v>
      </c>
    </row>
    <row r="51" spans="2:11" x14ac:dyDescent="0.25">
      <c r="B51" s="8" t="s">
        <v>44</v>
      </c>
      <c r="C51" s="5"/>
      <c r="D51" s="5"/>
      <c r="E51" s="5" t="s">
        <v>47</v>
      </c>
      <c r="F51" s="18" t="s">
        <v>4</v>
      </c>
      <c r="G51" s="6" t="s">
        <v>39</v>
      </c>
      <c r="I51" s="5" t="s">
        <v>30</v>
      </c>
      <c r="J51" s="5">
        <v>1</v>
      </c>
      <c r="K51" s="9" t="s">
        <v>66</v>
      </c>
    </row>
    <row r="52" spans="2:11" ht="15.75" thickBot="1" x14ac:dyDescent="0.3">
      <c r="B52" s="20" t="s">
        <v>44</v>
      </c>
      <c r="C52" s="22"/>
      <c r="D52" s="22"/>
      <c r="E52" s="22" t="s">
        <v>48</v>
      </c>
      <c r="F52" s="23" t="s">
        <v>4</v>
      </c>
      <c r="G52" s="21" t="s">
        <v>28</v>
      </c>
      <c r="H52" s="30"/>
      <c r="I52" s="22" t="s">
        <v>30</v>
      </c>
      <c r="J52" s="22">
        <v>1</v>
      </c>
      <c r="K52" s="24" t="s">
        <v>66</v>
      </c>
    </row>
    <row r="53" spans="2:11" x14ac:dyDescent="0.25">
      <c r="B53" s="4" t="s">
        <v>50</v>
      </c>
      <c r="C53" s="1"/>
      <c r="D53" s="1"/>
      <c r="E53" s="1" t="s">
        <v>58</v>
      </c>
      <c r="F53" s="19" t="s">
        <v>49</v>
      </c>
      <c r="G53" s="28" t="s">
        <v>39</v>
      </c>
      <c r="H53" s="29"/>
      <c r="I53" s="1" t="s">
        <v>52</v>
      </c>
      <c r="J53" s="1">
        <v>1</v>
      </c>
      <c r="K53" s="7" t="s">
        <v>66</v>
      </c>
    </row>
    <row r="54" spans="2:11" x14ac:dyDescent="0.25">
      <c r="B54" s="8" t="s">
        <v>50</v>
      </c>
      <c r="C54" s="5"/>
      <c r="D54" s="5"/>
      <c r="E54" s="5" t="s">
        <v>56</v>
      </c>
      <c r="F54" s="18" t="s">
        <v>49</v>
      </c>
      <c r="G54" s="6" t="s">
        <v>51</v>
      </c>
      <c r="I54" s="5" t="s">
        <v>52</v>
      </c>
      <c r="J54" s="5">
        <v>1</v>
      </c>
      <c r="K54" s="9" t="s">
        <v>66</v>
      </c>
    </row>
    <row r="55" spans="2:11" ht="15.75" thickBot="1" x14ac:dyDescent="0.3">
      <c r="B55" s="20" t="s">
        <v>50</v>
      </c>
      <c r="C55" s="22"/>
      <c r="D55" s="22"/>
      <c r="E55" s="22" t="s">
        <v>57</v>
      </c>
      <c r="F55" s="23" t="s">
        <v>49</v>
      </c>
      <c r="G55" s="21" t="s">
        <v>28</v>
      </c>
      <c r="H55" s="30"/>
      <c r="I55" s="22" t="s">
        <v>52</v>
      </c>
      <c r="J55" s="22">
        <v>1</v>
      </c>
      <c r="K55" s="24" t="s">
        <v>66</v>
      </c>
    </row>
    <row r="56" spans="2:11" x14ac:dyDescent="0.25">
      <c r="B56" s="4" t="s">
        <v>96</v>
      </c>
      <c r="C56" s="1"/>
      <c r="D56" s="1"/>
      <c r="E56" s="1" t="s">
        <v>94</v>
      </c>
      <c r="F56" s="19" t="s">
        <v>53</v>
      </c>
      <c r="G56" s="28" t="s">
        <v>39</v>
      </c>
      <c r="H56" s="29"/>
      <c r="I56" s="1" t="s">
        <v>55</v>
      </c>
      <c r="J56" s="1">
        <v>1</v>
      </c>
      <c r="K56" s="7" t="s">
        <v>66</v>
      </c>
    </row>
    <row r="57" spans="2:11" ht="15.75" thickBot="1" x14ac:dyDescent="0.3">
      <c r="B57" s="20" t="s">
        <v>96</v>
      </c>
      <c r="C57" s="22"/>
      <c r="D57" s="22"/>
      <c r="E57" s="22" t="s">
        <v>95</v>
      </c>
      <c r="F57" s="23" t="s">
        <v>53</v>
      </c>
      <c r="G57" s="21" t="s">
        <v>51</v>
      </c>
      <c r="H57" s="30"/>
      <c r="I57" s="22" t="s">
        <v>55</v>
      </c>
      <c r="J57" s="22">
        <v>1</v>
      </c>
      <c r="K57" s="24" t="s">
        <v>66</v>
      </c>
    </row>
    <row r="58" spans="2:11" x14ac:dyDescent="0.25">
      <c r="B58" s="13" t="s">
        <v>54</v>
      </c>
      <c r="C58" s="14"/>
      <c r="D58" s="14"/>
      <c r="E58" s="15" t="s">
        <v>59</v>
      </c>
      <c r="F58" s="34" t="s">
        <v>53</v>
      </c>
      <c r="G58" s="31" t="s">
        <v>51</v>
      </c>
      <c r="I58" s="14" t="s">
        <v>55</v>
      </c>
      <c r="J58" s="14">
        <v>1</v>
      </c>
      <c r="K58" s="15" t="s">
        <v>66</v>
      </c>
    </row>
    <row r="59" spans="2:11" ht="15.75" thickBot="1" x14ac:dyDescent="0.3">
      <c r="B59" s="20" t="s">
        <v>54</v>
      </c>
      <c r="C59" s="22"/>
      <c r="D59" s="22"/>
      <c r="E59" s="24" t="s">
        <v>60</v>
      </c>
      <c r="F59" s="32" t="s">
        <v>53</v>
      </c>
      <c r="G59" s="21" t="s">
        <v>28</v>
      </c>
      <c r="H59" s="30"/>
      <c r="I59" s="22" t="s">
        <v>55</v>
      </c>
      <c r="J59" s="22">
        <v>1</v>
      </c>
      <c r="K59" s="24" t="s">
        <v>66</v>
      </c>
    </row>
    <row r="60" spans="2:11" x14ac:dyDescent="0.25">
      <c r="B60" s="4" t="s">
        <v>68</v>
      </c>
      <c r="C60" s="1"/>
      <c r="D60" s="1"/>
      <c r="E60" s="7" t="s">
        <v>69</v>
      </c>
      <c r="F60" s="25" t="s">
        <v>84</v>
      </c>
      <c r="G60" s="28" t="s">
        <v>90</v>
      </c>
      <c r="H60" s="29"/>
      <c r="I60" s="1" t="s">
        <v>30</v>
      </c>
      <c r="J60" s="1">
        <v>1</v>
      </c>
      <c r="K60" s="7" t="s">
        <v>66</v>
      </c>
    </row>
    <row r="61" spans="2:11" x14ac:dyDescent="0.25">
      <c r="B61" s="8" t="s">
        <v>68</v>
      </c>
      <c r="C61" s="5"/>
      <c r="D61" s="5"/>
      <c r="E61" s="9" t="s">
        <v>70</v>
      </c>
      <c r="F61" s="26" t="s">
        <v>84</v>
      </c>
      <c r="G61" s="6" t="s">
        <v>39</v>
      </c>
      <c r="I61" s="5" t="s">
        <v>30</v>
      </c>
      <c r="J61" s="5">
        <v>1</v>
      </c>
      <c r="K61" s="9" t="s">
        <v>66</v>
      </c>
    </row>
    <row r="62" spans="2:11" x14ac:dyDescent="0.25">
      <c r="B62" s="8" t="s">
        <v>68</v>
      </c>
      <c r="C62" s="5"/>
      <c r="D62" s="5"/>
      <c r="E62" s="9" t="s">
        <v>71</v>
      </c>
      <c r="F62" s="26" t="s">
        <v>84</v>
      </c>
      <c r="G62" s="6" t="s">
        <v>39</v>
      </c>
      <c r="I62" s="5" t="s">
        <v>30</v>
      </c>
      <c r="J62" s="5">
        <v>1</v>
      </c>
      <c r="K62" s="9" t="s">
        <v>66</v>
      </c>
    </row>
    <row r="63" spans="2:11" x14ac:dyDescent="0.25">
      <c r="B63" s="8" t="s">
        <v>68</v>
      </c>
      <c r="C63" s="5"/>
      <c r="D63" s="5"/>
      <c r="E63" s="9" t="s">
        <v>72</v>
      </c>
      <c r="F63" s="26" t="s">
        <v>84</v>
      </c>
      <c r="G63" s="6" t="s">
        <v>39</v>
      </c>
      <c r="I63" s="5" t="s">
        <v>30</v>
      </c>
      <c r="J63" s="5">
        <v>1</v>
      </c>
      <c r="K63" s="9" t="s">
        <v>66</v>
      </c>
    </row>
    <row r="64" spans="2:11" x14ac:dyDescent="0.25">
      <c r="B64" s="8" t="s">
        <v>68</v>
      </c>
      <c r="C64" s="5"/>
      <c r="D64" s="5"/>
      <c r="E64" s="9" t="s">
        <v>73</v>
      </c>
      <c r="F64" s="26" t="s">
        <v>84</v>
      </c>
      <c r="G64" s="6" t="s">
        <v>39</v>
      </c>
      <c r="I64" s="5" t="s">
        <v>30</v>
      </c>
      <c r="J64" s="5">
        <v>1</v>
      </c>
      <c r="K64" s="9" t="s">
        <v>66</v>
      </c>
    </row>
    <row r="65" spans="2:11" x14ac:dyDescent="0.25">
      <c r="B65" s="8" t="s">
        <v>68</v>
      </c>
      <c r="C65" s="5"/>
      <c r="D65" s="5"/>
      <c r="E65" s="9" t="s">
        <v>74</v>
      </c>
      <c r="F65" s="26" t="s">
        <v>84</v>
      </c>
      <c r="G65" s="6" t="s">
        <v>90</v>
      </c>
      <c r="I65" s="5" t="s">
        <v>30</v>
      </c>
      <c r="J65" s="5">
        <v>1</v>
      </c>
      <c r="K65" s="9" t="s">
        <v>66</v>
      </c>
    </row>
    <row r="66" spans="2:11" x14ac:dyDescent="0.25">
      <c r="B66" s="8" t="s">
        <v>68</v>
      </c>
      <c r="C66" s="5"/>
      <c r="D66" s="5"/>
      <c r="E66" s="9" t="s">
        <v>75</v>
      </c>
      <c r="F66" s="26" t="s">
        <v>84</v>
      </c>
      <c r="G66" s="6" t="s">
        <v>39</v>
      </c>
      <c r="I66" s="5" t="s">
        <v>30</v>
      </c>
      <c r="J66" s="5">
        <v>1</v>
      </c>
      <c r="K66" s="9" t="s">
        <v>66</v>
      </c>
    </row>
    <row r="67" spans="2:11" x14ac:dyDescent="0.25">
      <c r="B67" s="8" t="s">
        <v>68</v>
      </c>
      <c r="C67" s="5"/>
      <c r="D67" s="5"/>
      <c r="E67" s="9" t="s">
        <v>76</v>
      </c>
      <c r="F67" s="26" t="s">
        <v>84</v>
      </c>
      <c r="G67" s="6" t="s">
        <v>39</v>
      </c>
      <c r="I67" s="5" t="s">
        <v>30</v>
      </c>
      <c r="J67" s="5">
        <v>1</v>
      </c>
      <c r="K67" s="9" t="s">
        <v>66</v>
      </c>
    </row>
    <row r="68" spans="2:11" x14ac:dyDescent="0.25">
      <c r="B68" s="8" t="s">
        <v>68</v>
      </c>
      <c r="C68" s="5"/>
      <c r="D68" s="5"/>
      <c r="E68" s="9" t="s">
        <v>77</v>
      </c>
      <c r="F68" s="26" t="s">
        <v>84</v>
      </c>
      <c r="G68" s="6" t="s">
        <v>39</v>
      </c>
      <c r="I68" s="5" t="s">
        <v>30</v>
      </c>
      <c r="J68" s="5">
        <v>1</v>
      </c>
      <c r="K68" s="9" t="s">
        <v>66</v>
      </c>
    </row>
    <row r="69" spans="2:11" x14ac:dyDescent="0.25">
      <c r="B69" s="8" t="s">
        <v>68</v>
      </c>
      <c r="C69" s="5"/>
      <c r="D69" s="5"/>
      <c r="E69" s="9" t="s">
        <v>78</v>
      </c>
      <c r="F69" s="26" t="s">
        <v>84</v>
      </c>
      <c r="G69" s="6" t="s">
        <v>90</v>
      </c>
      <c r="I69" s="5" t="s">
        <v>30</v>
      </c>
      <c r="J69" s="5">
        <v>1</v>
      </c>
      <c r="K69" s="9" t="s">
        <v>66</v>
      </c>
    </row>
    <row r="70" spans="2:11" ht="15.75" thickBot="1" x14ac:dyDescent="0.3">
      <c r="B70" s="20" t="s">
        <v>68</v>
      </c>
      <c r="C70" s="22"/>
      <c r="D70" s="22"/>
      <c r="E70" s="24" t="s">
        <v>79</v>
      </c>
      <c r="F70" s="27" t="s">
        <v>84</v>
      </c>
      <c r="G70" s="21" t="s">
        <v>90</v>
      </c>
      <c r="H70" s="30"/>
      <c r="I70" s="22" t="s">
        <v>30</v>
      </c>
      <c r="J70" s="22">
        <v>1</v>
      </c>
      <c r="K70" s="24" t="s">
        <v>66</v>
      </c>
    </row>
    <row r="71" spans="2:11" ht="15.75" thickBot="1" x14ac:dyDescent="0.3">
      <c r="B71" s="10" t="s">
        <v>5</v>
      </c>
      <c r="C71" s="11"/>
      <c r="D71" s="11"/>
      <c r="E71" s="11" t="s">
        <v>92</v>
      </c>
      <c r="F71" s="11" t="s">
        <v>4</v>
      </c>
      <c r="G71" s="61" t="s">
        <v>93</v>
      </c>
      <c r="H71" s="11"/>
      <c r="I71" s="11" t="s">
        <v>29</v>
      </c>
      <c r="J71" s="11">
        <v>4</v>
      </c>
      <c r="K71" s="12" t="s">
        <v>66</v>
      </c>
    </row>
    <row r="72" spans="2:11" ht="15.75" thickBot="1" x14ac:dyDescent="0.3">
      <c r="B72" s="78"/>
      <c r="C72" s="79"/>
      <c r="D72" s="79"/>
      <c r="E72" s="79"/>
      <c r="F72" s="79"/>
      <c r="G72" s="79"/>
      <c r="H72" s="79"/>
      <c r="I72" s="81" t="s">
        <v>151</v>
      </c>
      <c r="J72" s="80">
        <f>+SUM(J38:J71)</f>
        <v>37</v>
      </c>
      <c r="K72" s="80"/>
    </row>
    <row r="80" spans="2:11" x14ac:dyDescent="0.25">
      <c r="B80" s="53"/>
      <c r="C80" s="53"/>
      <c r="D80" s="53"/>
    </row>
    <row r="81" spans="2:4" x14ac:dyDescent="0.25">
      <c r="B81" s="53"/>
      <c r="C81" s="53"/>
      <c r="D81" s="53"/>
    </row>
    <row r="82" spans="2:4" x14ac:dyDescent="0.25">
      <c r="B82" s="53"/>
      <c r="C82" s="53"/>
      <c r="D82" s="53"/>
    </row>
    <row r="83" spans="2:4" x14ac:dyDescent="0.25">
      <c r="B83" s="53"/>
      <c r="C83" s="53"/>
      <c r="D83" s="53"/>
    </row>
    <row r="84" spans="2:4" x14ac:dyDescent="0.25">
      <c r="B84" s="53"/>
      <c r="C84" s="53"/>
      <c r="D84" s="53"/>
    </row>
    <row r="85" spans="2:4" x14ac:dyDescent="0.25">
      <c r="B85" s="53"/>
      <c r="C85" s="53"/>
      <c r="D85" s="53"/>
    </row>
    <row r="86" spans="2:4" x14ac:dyDescent="0.25">
      <c r="B86" s="53"/>
      <c r="C86" s="53"/>
      <c r="D86" s="53"/>
    </row>
    <row r="87" spans="2:4" x14ac:dyDescent="0.25">
      <c r="B87" s="53"/>
      <c r="C87" s="53"/>
      <c r="D87" s="53"/>
    </row>
    <row r="88" spans="2:4" x14ac:dyDescent="0.25">
      <c r="B88" s="53"/>
      <c r="C88" s="53"/>
      <c r="D88" s="53"/>
    </row>
    <row r="89" spans="2:4" x14ac:dyDescent="0.25">
      <c r="B89" s="53"/>
      <c r="C89" s="53"/>
      <c r="D89" s="53"/>
    </row>
    <row r="90" spans="2:4" x14ac:dyDescent="0.25">
      <c r="B90" s="53"/>
      <c r="C90" s="53"/>
      <c r="D90" s="53"/>
    </row>
    <row r="91" spans="2:4" x14ac:dyDescent="0.25">
      <c r="B91" s="53"/>
      <c r="C91" s="53"/>
      <c r="D91" s="5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 Goemaere</cp:lastModifiedBy>
  <dcterms:created xsi:type="dcterms:W3CDTF">2022-04-21T13:45:08Z</dcterms:created>
  <dcterms:modified xsi:type="dcterms:W3CDTF">2023-10-24T14:16:06Z</dcterms:modified>
</cp:coreProperties>
</file>