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ejandro\TRABAJO Y VITORIA\articulo7_ISKM\figura\figuras finales\correcciones\"/>
    </mc:Choice>
  </mc:AlternateContent>
  <xr:revisionPtr revIDLastSave="0" documentId="13_ncr:1_{61A70234-1B55-4AFA-B288-606AD0E8D3C5}" xr6:coauthVersionLast="47" xr6:coauthVersionMax="47" xr10:uidLastSave="{00000000-0000-0000-0000-000000000000}"/>
  <bookViews>
    <workbookView xWindow="-108" yWindow="-108" windowWidth="23256" windowHeight="12576" xr2:uid="{2198EB8A-66F8-463A-89A4-B1CB25088B8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O5" i="1"/>
  <c r="K5" i="1"/>
  <c r="I5" i="1"/>
  <c r="G5" i="1"/>
  <c r="E5" i="1"/>
  <c r="C5" i="1"/>
  <c r="M11" i="1"/>
  <c r="M10" i="1"/>
  <c r="K11" i="1"/>
  <c r="K10" i="1"/>
  <c r="I11" i="1"/>
  <c r="I10" i="1"/>
  <c r="G11" i="1"/>
  <c r="G10" i="1"/>
  <c r="E11" i="1"/>
  <c r="E10" i="1"/>
  <c r="C11" i="1"/>
  <c r="C10" i="1"/>
</calcChain>
</file>

<file path=xl/sharedStrings.xml><?xml version="1.0" encoding="utf-8"?>
<sst xmlns="http://schemas.openxmlformats.org/spreadsheetml/2006/main" count="48" uniqueCount="20">
  <si>
    <t>Lutite</t>
  </si>
  <si>
    <t>Limestone</t>
  </si>
  <si>
    <t>Quartz</t>
  </si>
  <si>
    <t>Level XXII</t>
  </si>
  <si>
    <t>Flint, chert &amp; radioralite</t>
  </si>
  <si>
    <t>J-10 (XXII-R)</t>
  </si>
  <si>
    <t>Quartzite &amp; sandstone</t>
  </si>
  <si>
    <t>%</t>
  </si>
  <si>
    <t>N</t>
  </si>
  <si>
    <t>Total</t>
  </si>
  <si>
    <t>Flakes</t>
  </si>
  <si>
    <t>Flake fragments</t>
  </si>
  <si>
    <t>Retouched tools</t>
  </si>
  <si>
    <t>Cores</t>
  </si>
  <si>
    <t>Core fragments</t>
  </si>
  <si>
    <t>Knapping fragments</t>
  </si>
  <si>
    <t>Undet.</t>
  </si>
  <si>
    <t>Hammer-stone</t>
  </si>
  <si>
    <t>Technological categories</t>
  </si>
  <si>
    <t>Raw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</si>
</sst>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73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A3DEE-ED72-4B0C-B73C-F2607BFBD66E}">
  <dimension ref="A1:P11"/>
  <sheetViews>
    <sheetView tabSelected="1" workbookViewId="0">
      <selection activeCell="Q10" sqref="Q10"/>
    </sheetView>
  </sheetViews>
  <sheetFormatPr baseColWidth="10" defaultRowHeight="13.8" x14ac:dyDescent="0.3"/>
  <cols>
    <col min="1" max="1" width="11.5546875" style="2"/>
    <col min="2" max="16" width="5.33203125" style="2" customWidth="1"/>
    <col min="17" max="16384" width="11.5546875" style="2"/>
  </cols>
  <sheetData>
    <row r="1" spans="1:16" x14ac:dyDescent="0.3">
      <c r="B1" s="3" t="s">
        <v>18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3">
      <c r="B2" s="3" t="s">
        <v>10</v>
      </c>
      <c r="C2" s="3"/>
      <c r="D2" s="1" t="s">
        <v>11</v>
      </c>
      <c r="E2" s="1"/>
      <c r="F2" s="3" t="s">
        <v>13</v>
      </c>
      <c r="G2" s="3"/>
      <c r="H2" s="1" t="s">
        <v>14</v>
      </c>
      <c r="I2" s="1"/>
      <c r="J2" s="1" t="s">
        <v>12</v>
      </c>
      <c r="K2" s="1"/>
      <c r="L2" s="1" t="s">
        <v>15</v>
      </c>
      <c r="M2" s="1"/>
      <c r="N2" s="1" t="s">
        <v>17</v>
      </c>
      <c r="O2" s="1"/>
      <c r="P2" s="1" t="s">
        <v>9</v>
      </c>
    </row>
    <row r="3" spans="1:16" ht="14.4" customHeight="1" x14ac:dyDescent="0.3">
      <c r="B3" s="3"/>
      <c r="C3" s="3"/>
      <c r="D3" s="1"/>
      <c r="E3" s="1"/>
      <c r="F3" s="3"/>
      <c r="G3" s="3"/>
      <c r="H3" s="1"/>
      <c r="I3" s="1"/>
      <c r="J3" s="1"/>
      <c r="K3" s="1"/>
      <c r="L3" s="1"/>
      <c r="M3" s="1"/>
      <c r="N3" s="1"/>
      <c r="O3" s="1"/>
      <c r="P3" s="1"/>
    </row>
    <row r="4" spans="1:16" x14ac:dyDescent="0.3">
      <c r="A4" s="4"/>
      <c r="B4" s="4" t="s">
        <v>8</v>
      </c>
      <c r="C4" s="4" t="s">
        <v>7</v>
      </c>
      <c r="D4" s="4" t="s">
        <v>8</v>
      </c>
      <c r="E4" s="4" t="s">
        <v>7</v>
      </c>
      <c r="F4" s="4" t="s">
        <v>8</v>
      </c>
      <c r="G4" s="4" t="s">
        <v>7</v>
      </c>
      <c r="H4" s="4" t="s">
        <v>8</v>
      </c>
      <c r="I4" s="4" t="s">
        <v>7</v>
      </c>
      <c r="J4" s="4" t="s">
        <v>8</v>
      </c>
      <c r="K4" s="4" t="s">
        <v>7</v>
      </c>
      <c r="L4" s="4" t="s">
        <v>8</v>
      </c>
      <c r="M4" s="4" t="s">
        <v>7</v>
      </c>
      <c r="N4" s="4" t="s">
        <v>8</v>
      </c>
      <c r="O4" s="4" t="s">
        <v>7</v>
      </c>
      <c r="P4" s="4"/>
    </row>
    <row r="5" spans="1:16" x14ac:dyDescent="0.3">
      <c r="A5" s="4" t="s">
        <v>3</v>
      </c>
      <c r="B5" s="4">
        <v>2264</v>
      </c>
      <c r="C5" s="5">
        <f>B5/P5*100</f>
        <v>45.108587368001594</v>
      </c>
      <c r="D5" s="4">
        <v>1173</v>
      </c>
      <c r="E5" s="5">
        <f>D5/P5*100</f>
        <v>23.371189479976088</v>
      </c>
      <c r="F5" s="4">
        <v>58</v>
      </c>
      <c r="G5" s="5">
        <f>F5/P5*100</f>
        <v>1.1556086869894402</v>
      </c>
      <c r="H5" s="4">
        <v>40</v>
      </c>
      <c r="I5" s="5">
        <f>H5/P5*100</f>
        <v>0.79697150826857943</v>
      </c>
      <c r="J5" s="4">
        <v>259</v>
      </c>
      <c r="K5" s="5">
        <f>J5/P5*100</f>
        <v>5.160390516039052</v>
      </c>
      <c r="L5" s="4">
        <v>1170</v>
      </c>
      <c r="M5" s="5">
        <f>L5/P5*100</f>
        <v>23.311416616855947</v>
      </c>
      <c r="N5" s="4">
        <v>55</v>
      </c>
      <c r="O5" s="5">
        <f>N5/P5*100</f>
        <v>1.0958358238692967</v>
      </c>
      <c r="P5" s="4">
        <v>5019</v>
      </c>
    </row>
    <row r="6" spans="1:16" x14ac:dyDescent="0.3">
      <c r="B6" s="1" t="s">
        <v>19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6" ht="14.4" customHeight="1" x14ac:dyDescent="0.3">
      <c r="A7" s="4"/>
      <c r="B7" s="1" t="s">
        <v>6</v>
      </c>
      <c r="C7" s="1"/>
      <c r="D7" s="1" t="s">
        <v>4</v>
      </c>
      <c r="E7" s="1"/>
      <c r="F7" s="1" t="s">
        <v>0</v>
      </c>
      <c r="G7" s="1"/>
      <c r="H7" s="1" t="s">
        <v>1</v>
      </c>
      <c r="I7" s="1"/>
      <c r="J7" s="1" t="s">
        <v>2</v>
      </c>
      <c r="K7" s="1"/>
      <c r="L7" s="1" t="s">
        <v>16</v>
      </c>
      <c r="M7" s="1"/>
      <c r="N7" s="1" t="s">
        <v>9</v>
      </c>
      <c r="O7" s="1"/>
    </row>
    <row r="8" spans="1:16" x14ac:dyDescent="0.3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6" x14ac:dyDescent="0.3">
      <c r="A9" s="4"/>
      <c r="B9" s="6" t="s">
        <v>8</v>
      </c>
      <c r="C9" s="6" t="s">
        <v>7</v>
      </c>
      <c r="D9" s="6" t="s">
        <v>8</v>
      </c>
      <c r="E9" s="6" t="s">
        <v>7</v>
      </c>
      <c r="F9" s="6" t="s">
        <v>8</v>
      </c>
      <c r="G9" s="6" t="s">
        <v>7</v>
      </c>
      <c r="H9" s="6" t="s">
        <v>8</v>
      </c>
      <c r="I9" s="6" t="s">
        <v>7</v>
      </c>
      <c r="J9" s="6" t="s">
        <v>8</v>
      </c>
      <c r="K9" s="6" t="s">
        <v>7</v>
      </c>
      <c r="L9" s="6" t="s">
        <v>8</v>
      </c>
      <c r="M9" s="7" t="s">
        <v>7</v>
      </c>
      <c r="N9" s="2" t="s">
        <v>8</v>
      </c>
      <c r="O9" s="2" t="s">
        <v>7</v>
      </c>
    </row>
    <row r="10" spans="1:16" x14ac:dyDescent="0.3">
      <c r="A10" s="7" t="s">
        <v>3</v>
      </c>
      <c r="B10" s="7">
        <v>4211</v>
      </c>
      <c r="C10" s="8">
        <f>B10/$N10*100</f>
        <v>83.90117553297469</v>
      </c>
      <c r="D10" s="7">
        <v>507</v>
      </c>
      <c r="E10" s="8">
        <f>D10/$N10</f>
        <v>0.10101613867304243</v>
      </c>
      <c r="F10" s="7">
        <v>15</v>
      </c>
      <c r="G10" s="8">
        <f>F10/$N10*100</f>
        <v>0.2988643156007173</v>
      </c>
      <c r="H10" s="7">
        <v>5</v>
      </c>
      <c r="I10" s="8">
        <f>H10/$N10*100</f>
        <v>9.9621438533572429E-2</v>
      </c>
      <c r="J10" s="7">
        <v>256</v>
      </c>
      <c r="K10" s="8">
        <f>J10/$N10*100</f>
        <v>5.100617652918908</v>
      </c>
      <c r="L10" s="7">
        <v>25</v>
      </c>
      <c r="M10" s="8">
        <f>L10/$N10*100</f>
        <v>0.49810719266786213</v>
      </c>
      <c r="N10" s="2">
        <v>5019</v>
      </c>
    </row>
    <row r="11" spans="1:16" x14ac:dyDescent="0.3">
      <c r="A11" s="7" t="s">
        <v>5</v>
      </c>
      <c r="B11" s="7">
        <v>684</v>
      </c>
      <c r="C11" s="8">
        <f>B11/$N11*100</f>
        <v>86.472819216182046</v>
      </c>
      <c r="D11" s="7">
        <v>39</v>
      </c>
      <c r="E11" s="8">
        <f>D11/$N11</f>
        <v>4.9304677623261697E-2</v>
      </c>
      <c r="F11" s="7">
        <v>8</v>
      </c>
      <c r="G11" s="8">
        <f>F11/$N11*100</f>
        <v>1.0113780025284451</v>
      </c>
      <c r="H11" s="7">
        <v>0</v>
      </c>
      <c r="I11" s="8">
        <f>H11/$N11*100</f>
        <v>0</v>
      </c>
      <c r="J11" s="7">
        <v>40</v>
      </c>
      <c r="K11" s="8">
        <f>J11/$N11*100</f>
        <v>5.0568900126422252</v>
      </c>
      <c r="L11" s="7">
        <v>1</v>
      </c>
      <c r="M11" s="8">
        <f>L11/$N11*100</f>
        <v>0.12642225031605564</v>
      </c>
      <c r="N11" s="2">
        <v>791</v>
      </c>
      <c r="O11" s="2">
        <v>15.7</v>
      </c>
    </row>
  </sheetData>
  <mergeCells count="17">
    <mergeCell ref="N2:O3"/>
    <mergeCell ref="P2:P3"/>
    <mergeCell ref="B1:P1"/>
    <mergeCell ref="B6:N6"/>
    <mergeCell ref="N7:O8"/>
    <mergeCell ref="B2:C3"/>
    <mergeCell ref="D2:E3"/>
    <mergeCell ref="F2:G3"/>
    <mergeCell ref="H2:I3"/>
    <mergeCell ref="J2:K3"/>
    <mergeCell ref="L2:M3"/>
    <mergeCell ref="B7:C8"/>
    <mergeCell ref="D7:E8"/>
    <mergeCell ref="F7:G8"/>
    <mergeCell ref="H7:I8"/>
    <mergeCell ref="J7:K8"/>
    <mergeCell ref="L7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Prieto</dc:creator>
  <cp:lastModifiedBy>Alejandro Prieto</cp:lastModifiedBy>
  <dcterms:created xsi:type="dcterms:W3CDTF">2021-09-22T08:18:24Z</dcterms:created>
  <dcterms:modified xsi:type="dcterms:W3CDTF">2021-09-22T09:13:27Z</dcterms:modified>
</cp:coreProperties>
</file>